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D21" i="1"/>
  <c r="E21" i="1"/>
  <c r="F21" i="1"/>
  <c r="G21" i="1"/>
  <c r="H21" i="1"/>
  <c r="I21" i="1"/>
  <c r="J21" i="1"/>
  <c r="C20" i="1"/>
  <c r="D20" i="1"/>
  <c r="E20" i="1"/>
  <c r="F20" i="1"/>
  <c r="G20" i="1"/>
  <c r="H20" i="1"/>
  <c r="I20" i="1"/>
  <c r="J20" i="1"/>
  <c r="D18" i="1"/>
  <c r="E18" i="1"/>
  <c r="F18" i="1"/>
  <c r="G18" i="1"/>
  <c r="H18" i="1"/>
  <c r="I18" i="1"/>
  <c r="J18" i="1"/>
  <c r="C14" i="1"/>
  <c r="D14" i="1"/>
  <c r="E14" i="1"/>
  <c r="F14" i="1"/>
  <c r="F22" i="1" s="1"/>
  <c r="G14" i="1"/>
  <c r="G22" i="1" s="1"/>
  <c r="H14" i="1"/>
  <c r="I14" i="1"/>
  <c r="J14" i="1"/>
  <c r="J22" i="1" s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G9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J9" i="1" l="1"/>
  <c r="F9" i="1"/>
  <c r="I9" i="1"/>
  <c r="H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<sst xmlns="http://schemas.openxmlformats.org/spreadsheetml/2006/main" count="29" uniqueCount="29">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</sst>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295</v>
          </cell>
          <cell r="D4" t="str">
            <v>КОТЛЕТЫ РУБЛЕННЫЕ ИЗ БРОЙЛЕРОВ-ЦЫПЛЯТ</v>
          </cell>
          <cell r="E4">
            <v>80</v>
          </cell>
          <cell r="F4">
            <v>53.33</v>
          </cell>
          <cell r="G4">
            <v>303.89999999999998</v>
          </cell>
          <cell r="H4">
            <v>20</v>
          </cell>
          <cell r="I4">
            <v>20.399999999999999</v>
          </cell>
          <cell r="J4">
            <v>10</v>
          </cell>
        </row>
        <row r="5">
          <cell r="C5">
            <v>376</v>
          </cell>
          <cell r="D5" t="str">
            <v>ЧАЙ С САХАРОМ, ВАРЕНЬЕМ, ДЖЕМОМ, МЕДОМ, ПОВИДЛОМ</v>
          </cell>
          <cell r="E5">
            <v>13.333333333333334</v>
          </cell>
          <cell r="F5">
            <v>2.65</v>
          </cell>
          <cell r="G5">
            <v>59.3</v>
          </cell>
          <cell r="H5">
            <v>0.1</v>
          </cell>
          <cell r="I5">
            <v>0</v>
          </cell>
          <cell r="J5">
            <v>14.7</v>
          </cell>
        </row>
        <row r="7">
          <cell r="C7" t="str">
            <v>171.1</v>
          </cell>
          <cell r="D7" t="str">
            <v>КАША РАССЫПЧАТАЯ ГРЕЧНЕВАЯ 200</v>
          </cell>
          <cell r="E7">
            <v>200</v>
          </cell>
          <cell r="F7">
            <v>17.23</v>
          </cell>
          <cell r="G7">
            <v>331.8</v>
          </cell>
          <cell r="H7">
            <v>11.5</v>
          </cell>
          <cell r="I7">
            <v>8.6</v>
          </cell>
          <cell r="J7">
            <v>52.1</v>
          </cell>
        </row>
        <row r="8">
          <cell r="C8">
            <v>348</v>
          </cell>
          <cell r="D8" t="str">
            <v>Соус красный основной</v>
          </cell>
          <cell r="E8">
            <v>50</v>
          </cell>
          <cell r="F8">
            <v>2.4700000000000002</v>
          </cell>
          <cell r="G8">
            <v>33.799999999999997</v>
          </cell>
          <cell r="H8">
            <v>0.4</v>
          </cell>
          <cell r="I8">
            <v>2.5</v>
          </cell>
          <cell r="J8">
            <v>2.5</v>
          </cell>
        </row>
        <row r="15">
          <cell r="C15">
            <v>88</v>
          </cell>
          <cell r="D15" t="str">
            <v>Щи из свежей капусты с картофелем</v>
          </cell>
          <cell r="E15">
            <v>250</v>
          </cell>
          <cell r="F15">
            <v>12.81</v>
          </cell>
          <cell r="G15">
            <v>99.3</v>
          </cell>
          <cell r="H15">
            <v>1.9</v>
          </cell>
          <cell r="I15">
            <v>5.8</v>
          </cell>
          <cell r="J15">
            <v>9.1</v>
          </cell>
        </row>
        <row r="16">
          <cell r="C16">
            <v>295</v>
          </cell>
          <cell r="D16" t="str">
            <v>КОТЛЕТЫ РУБЛЕННЫЕ ИЗ БРОЙЛЕРОВ-ЦЫПЛЯТ</v>
          </cell>
          <cell r="E16">
            <v>55</v>
          </cell>
          <cell r="F16">
            <v>53.33</v>
          </cell>
          <cell r="G16">
            <v>209.2</v>
          </cell>
          <cell r="H16">
            <v>13.8</v>
          </cell>
          <cell r="I16">
            <v>14</v>
          </cell>
          <cell r="J16">
            <v>6.9</v>
          </cell>
        </row>
        <row r="17">
          <cell r="C17" t="str">
            <v>171.1</v>
          </cell>
          <cell r="D17" t="str">
            <v>КАША РАССЫПЧАТАЯ ГРЕЧНЕВАЯ 20150</v>
          </cell>
          <cell r="E17">
            <v>150</v>
          </cell>
          <cell r="F17">
            <v>13.13</v>
          </cell>
          <cell r="G17">
            <v>242.2</v>
          </cell>
          <cell r="H17">
            <v>8.4</v>
          </cell>
          <cell r="I17">
            <v>6.4</v>
          </cell>
          <cell r="J17">
            <v>37.9</v>
          </cell>
        </row>
        <row r="18">
          <cell r="C18">
            <v>389</v>
          </cell>
          <cell r="D18" t="str">
            <v>Соки овощные, ягодные, фруктовые</v>
          </cell>
          <cell r="E18">
            <v>200</v>
          </cell>
          <cell r="F18">
            <v>15.17</v>
          </cell>
          <cell r="G18">
            <v>83.4</v>
          </cell>
          <cell r="H18">
            <v>1</v>
          </cell>
          <cell r="I18">
            <v>0.2</v>
          </cell>
          <cell r="J18">
            <v>14.7</v>
          </cell>
        </row>
        <row r="19">
          <cell r="D19" t="str">
            <v>Хлеб Пшеничный 40</v>
          </cell>
          <cell r="E19">
            <v>40</v>
          </cell>
          <cell r="F19">
            <v>3</v>
          </cell>
          <cell r="G19">
            <v>94.7</v>
          </cell>
          <cell r="H19">
            <v>3.1</v>
          </cell>
          <cell r="I19">
            <v>0.2</v>
          </cell>
          <cell r="J19">
            <v>19.600000000000001</v>
          </cell>
        </row>
        <row r="21">
          <cell r="C21">
            <v>348</v>
          </cell>
          <cell r="D21" t="str">
            <v>Соус красный основной</v>
          </cell>
          <cell r="E21">
            <v>50</v>
          </cell>
          <cell r="F21">
            <v>2.4700000000000002</v>
          </cell>
          <cell r="G21">
            <v>33.799999999999997</v>
          </cell>
          <cell r="H21">
            <v>0.4</v>
          </cell>
          <cell r="I21">
            <v>2.5</v>
          </cell>
          <cell r="J21">
            <v>2.5</v>
          </cell>
        </row>
        <row r="22">
          <cell r="D22" t="str">
            <v>Печенье</v>
          </cell>
          <cell r="E22">
            <v>40</v>
          </cell>
          <cell r="F22">
            <v>10.26</v>
          </cell>
          <cell r="G22">
            <v>166.8</v>
          </cell>
          <cell r="H22">
            <v>3</v>
          </cell>
          <cell r="I22">
            <v>3.9</v>
          </cell>
          <cell r="J22">
            <v>29.8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4"/>
      <c r="D1" s="65"/>
      <c r="E1" t="s">
        <v>22</v>
      </c>
      <c r="F1" s="22"/>
      <c r="I1" t="s">
        <v>1</v>
      </c>
      <c r="J1" s="21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f>'[1]1'!C4</f>
        <v>295</v>
      </c>
      <c r="D4" s="52" t="str">
        <f>'[1]1'!D4</f>
        <v>КОТЛЕТЫ РУБЛЕННЫЕ ИЗ БРОЙЛЕРОВ-ЦЫПЛЯТ</v>
      </c>
      <c r="E4" s="49">
        <f>'[1]1'!E4</f>
        <v>80</v>
      </c>
      <c r="F4" s="50">
        <f>'[1]1'!F4</f>
        <v>53.33</v>
      </c>
      <c r="G4" s="51">
        <f>'[1]1'!G4</f>
        <v>303.89999999999998</v>
      </c>
      <c r="H4" s="51">
        <f>'[1]1'!H4</f>
        <v>20</v>
      </c>
      <c r="I4" s="51">
        <f>'[1]1'!I4</f>
        <v>20.399999999999999</v>
      </c>
      <c r="J4" s="51">
        <f>'[1]1'!J4</f>
        <v>10</v>
      </c>
    </row>
    <row r="5" spans="1:10" ht="30" x14ac:dyDescent="0.25">
      <c r="A5" s="7"/>
      <c r="B5" s="1" t="s">
        <v>12</v>
      </c>
      <c r="C5" s="47">
        <f>'[1]1'!C5</f>
        <v>376</v>
      </c>
      <c r="D5" s="31" t="str">
        <f>'[1]1'!D5</f>
        <v>ЧАЙ С САХАРОМ, ВАРЕНЬЕМ, ДЖЕМОМ, МЕДОМ, ПОВИДЛОМ</v>
      </c>
      <c r="E5" s="39">
        <f>'[1]1'!E5</f>
        <v>13.333333333333334</v>
      </c>
      <c r="F5" s="40">
        <f>'[1]1'!F5</f>
        <v>2.65</v>
      </c>
      <c r="G5" s="41">
        <f>'[1]1'!G5</f>
        <v>59.3</v>
      </c>
      <c r="H5" s="41">
        <f>'[1]1'!H5</f>
        <v>0.1</v>
      </c>
      <c r="I5" s="41">
        <f>'[1]1'!I5</f>
        <v>0</v>
      </c>
      <c r="J5" s="42">
        <f>'[1]1'!J5</f>
        <v>14.7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 t="str">
        <f>'[1]1'!C7</f>
        <v>171.1</v>
      </c>
      <c r="D7" s="31" t="str">
        <f>'[1]1'!D7</f>
        <v>КАША РАССЫПЧАТАЯ ГРЕЧНЕВАЯ 200</v>
      </c>
      <c r="E7" s="39">
        <f>'[1]1'!E7</f>
        <v>200</v>
      </c>
      <c r="F7" s="40">
        <f>'[1]1'!F7</f>
        <v>17.23</v>
      </c>
      <c r="G7" s="41">
        <f>'[1]1'!G7</f>
        <v>331.8</v>
      </c>
      <c r="H7" s="41">
        <f>'[1]1'!H7</f>
        <v>11.5</v>
      </c>
      <c r="I7" s="41">
        <f>'[1]1'!I7</f>
        <v>8.6</v>
      </c>
      <c r="J7" s="42">
        <f>'[1]1'!J7</f>
        <v>52.1</v>
      </c>
    </row>
    <row r="8" spans="1:10" ht="15.75" thickBot="1" x14ac:dyDescent="0.3">
      <c r="A8" s="8"/>
      <c r="B8" s="9"/>
      <c r="C8" s="48">
        <f>'[1]1'!C8</f>
        <v>348</v>
      </c>
      <c r="D8" s="32" t="str">
        <f>'[1]1'!D8</f>
        <v>Соус красный основной</v>
      </c>
      <c r="E8" s="43">
        <f>'[1]1'!E8</f>
        <v>50</v>
      </c>
      <c r="F8" s="44">
        <f>'[1]1'!F8</f>
        <v>2.4700000000000002</v>
      </c>
      <c r="G8" s="45">
        <f>'[1]1'!G8</f>
        <v>33.799999999999997</v>
      </c>
      <c r="H8" s="45">
        <f>'[1]1'!H8</f>
        <v>0.4</v>
      </c>
      <c r="I8" s="45">
        <f>'[1]1'!I8</f>
        <v>2.5</v>
      </c>
      <c r="J8" s="46">
        <f>'[1]1'!J8</f>
        <v>2.5</v>
      </c>
    </row>
    <row r="9" spans="1:10" ht="15.75" thickBot="1" x14ac:dyDescent="0.3">
      <c r="A9" s="7"/>
      <c r="B9" s="55"/>
      <c r="C9" s="56"/>
      <c r="D9" s="57"/>
      <c r="E9" s="58"/>
      <c r="F9" s="59">
        <f>SUM(F4:F8)</f>
        <v>78.679999999999993</v>
      </c>
      <c r="G9" s="60">
        <f>SUM(G4:G8)</f>
        <v>823.5</v>
      </c>
      <c r="H9" s="60">
        <f>SUM(H4:H8)</f>
        <v>35.1</v>
      </c>
      <c r="I9" s="60">
        <f>SUM(I4:I8)</f>
        <v>31.699999999999996</v>
      </c>
      <c r="J9" s="61">
        <f>SUM(J4:J8)</f>
        <v>99.4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>
        <f>'[1]1'!C15</f>
        <v>88</v>
      </c>
      <c r="D14" s="31" t="str">
        <f>'[1]1'!D15</f>
        <v>Щи из свежей капусты с картофелем</v>
      </c>
      <c r="E14" s="15">
        <f>'[1]1'!E15</f>
        <v>250</v>
      </c>
      <c r="F14" s="23">
        <f>'[1]1'!F15</f>
        <v>12.81</v>
      </c>
      <c r="G14" s="15">
        <f>'[1]1'!G15</f>
        <v>99.3</v>
      </c>
      <c r="H14" s="15">
        <f>'[1]1'!H15</f>
        <v>1.9</v>
      </c>
      <c r="I14" s="15">
        <f>'[1]1'!I15</f>
        <v>5.8</v>
      </c>
      <c r="J14" s="16">
        <f>'[1]1'!J15</f>
        <v>9.1</v>
      </c>
    </row>
    <row r="15" spans="1:10" ht="30" x14ac:dyDescent="0.25">
      <c r="A15" s="7"/>
      <c r="B15" s="1" t="s">
        <v>17</v>
      </c>
      <c r="C15" s="2">
        <f>'[1]1'!C16</f>
        <v>295</v>
      </c>
      <c r="D15" s="31" t="str">
        <f>'[1]1'!D16</f>
        <v>КОТЛЕТЫ РУБЛЕННЫЕ ИЗ БРОЙЛЕРОВ-ЦЫПЛЯТ</v>
      </c>
      <c r="E15" s="15">
        <f>'[1]1'!E16</f>
        <v>55</v>
      </c>
      <c r="F15" s="23">
        <f>'[1]1'!F16</f>
        <v>53.33</v>
      </c>
      <c r="G15" s="15">
        <f>'[1]1'!G16</f>
        <v>209.2</v>
      </c>
      <c r="H15" s="15">
        <f>'[1]1'!H16</f>
        <v>13.8</v>
      </c>
      <c r="I15" s="15">
        <f>'[1]1'!I16</f>
        <v>14</v>
      </c>
      <c r="J15" s="16">
        <f>'[1]1'!J16</f>
        <v>6.9</v>
      </c>
    </row>
    <row r="16" spans="1:10" x14ac:dyDescent="0.25">
      <c r="A16" s="7"/>
      <c r="B16" s="1" t="s">
        <v>18</v>
      </c>
      <c r="C16" s="62" t="str">
        <f>'[1]1'!C17</f>
        <v>171.1</v>
      </c>
      <c r="D16" s="31" t="str">
        <f>'[1]1'!D17</f>
        <v>КАША РАССЫПЧАТАЯ ГРЕЧНЕВАЯ 20150</v>
      </c>
      <c r="E16" s="15">
        <f>'[1]1'!E17</f>
        <v>150</v>
      </c>
      <c r="F16" s="23">
        <f>'[1]1'!F17</f>
        <v>13.13</v>
      </c>
      <c r="G16" s="15">
        <f>'[1]1'!G17</f>
        <v>242.2</v>
      </c>
      <c r="H16" s="15">
        <f>'[1]1'!H17</f>
        <v>8.4</v>
      </c>
      <c r="I16" s="15">
        <f>'[1]1'!I17</f>
        <v>6.4</v>
      </c>
      <c r="J16" s="16">
        <f>'[1]1'!J17</f>
        <v>37.9</v>
      </c>
    </row>
    <row r="17" spans="1:10" x14ac:dyDescent="0.25">
      <c r="A17" s="7"/>
      <c r="B17" s="1" t="s">
        <v>19</v>
      </c>
      <c r="C17" s="2">
        <f>'[1]1'!C18</f>
        <v>389</v>
      </c>
      <c r="D17" s="31" t="str">
        <f>'[1]1'!D18</f>
        <v>Соки овощные, ягодные, фруктовые</v>
      </c>
      <c r="E17" s="15">
        <f>'[1]1'!E18</f>
        <v>200</v>
      </c>
      <c r="F17" s="23">
        <f>'[1]1'!F18</f>
        <v>15.17</v>
      </c>
      <c r="G17" s="15">
        <f>'[1]1'!G18</f>
        <v>83.4</v>
      </c>
      <c r="H17" s="15">
        <f>'[1]1'!H18</f>
        <v>1</v>
      </c>
      <c r="I17" s="15">
        <f>'[1]1'!I18</f>
        <v>0.2</v>
      </c>
      <c r="J17" s="16">
        <f>'[1]1'!J18</f>
        <v>14.7</v>
      </c>
    </row>
    <row r="18" spans="1:10" x14ac:dyDescent="0.25">
      <c r="A18" s="7"/>
      <c r="B18" s="1" t="s">
        <v>24</v>
      </c>
      <c r="C18" s="2"/>
      <c r="D18" s="31" t="str">
        <f>'[1]1'!D19</f>
        <v>Хлеб Пшеничный 40</v>
      </c>
      <c r="E18" s="15">
        <f>'[1]1'!E19</f>
        <v>40</v>
      </c>
      <c r="F18" s="23">
        <f>'[1]1'!F19</f>
        <v>3</v>
      </c>
      <c r="G18" s="15">
        <f>'[1]1'!G19</f>
        <v>94.7</v>
      </c>
      <c r="H18" s="15">
        <f>'[1]1'!H19</f>
        <v>3.1</v>
      </c>
      <c r="I18" s="15">
        <f>'[1]1'!I19</f>
        <v>0.2</v>
      </c>
      <c r="J18" s="16">
        <f>'[1]1'!J19</f>
        <v>19.600000000000001</v>
      </c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>
        <f>'[1]1'!C21</f>
        <v>348</v>
      </c>
      <c r="D20" s="34" t="str">
        <f>'[1]1'!D21</f>
        <v>Соус красный основной</v>
      </c>
      <c r="E20" s="27">
        <f>'[1]1'!E21</f>
        <v>50</v>
      </c>
      <c r="F20" s="28">
        <f>'[1]1'!F21</f>
        <v>2.4700000000000002</v>
      </c>
      <c r="G20" s="27">
        <f>'[1]1'!G21</f>
        <v>33.799999999999997</v>
      </c>
      <c r="H20" s="27">
        <f>'[1]1'!H21</f>
        <v>0.4</v>
      </c>
      <c r="I20" s="27">
        <f>'[1]1'!I21</f>
        <v>2.5</v>
      </c>
      <c r="J20" s="29">
        <f>'[1]1'!J21</f>
        <v>2.5</v>
      </c>
    </row>
    <row r="21" spans="1:10" x14ac:dyDescent="0.25">
      <c r="A21" s="7"/>
      <c r="B21" s="26"/>
      <c r="C21" s="26"/>
      <c r="D21" s="34" t="str">
        <f>'[1]1'!D22</f>
        <v>Печенье</v>
      </c>
      <c r="E21" s="27">
        <f>'[1]1'!E22</f>
        <v>40</v>
      </c>
      <c r="F21" s="28">
        <f>'[1]1'!F22</f>
        <v>10.26</v>
      </c>
      <c r="G21" s="27">
        <f>'[1]1'!G22</f>
        <v>166.8</v>
      </c>
      <c r="H21" s="27">
        <f>'[1]1'!H22</f>
        <v>3</v>
      </c>
      <c r="I21" s="27">
        <f>'[1]1'!I22</f>
        <v>3.9</v>
      </c>
      <c r="J21" s="29">
        <f>'[1]1'!J22</f>
        <v>29.8</v>
      </c>
    </row>
    <row r="22" spans="1:10" ht="15.75" thickBot="1" x14ac:dyDescent="0.3">
      <c r="A22" s="8"/>
      <c r="B22" s="9"/>
      <c r="C22" s="9"/>
      <c r="D22" s="32"/>
      <c r="E22" s="17"/>
      <c r="F22" s="24">
        <f>SUM(F14:F21)</f>
        <v>110.17</v>
      </c>
      <c r="G22" s="17">
        <f>SUM(G14:G21)</f>
        <v>929.40000000000009</v>
      </c>
      <c r="H22" s="17">
        <f>SUM(H14:H21)</f>
        <v>31.6</v>
      </c>
      <c r="I22" s="17">
        <f>SUM(I14:I21)</f>
        <v>33</v>
      </c>
      <c r="J22" s="18">
        <f>SUM(J14:J21)</f>
        <v>120.49999999999999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2025-02-14T04:34:17Z</dcterms:modified>
</cp:coreProperties>
</file>