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апрель 2025 питание весеннее меню\"/>
    </mc:Choice>
  </mc:AlternateContent>
  <bookViews>
    <workbookView xWindow="0" yWindow="0" windowWidth="19440" windowHeight="1113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7" i="1" l="1"/>
  <c r="D17" i="1"/>
  <c r="E17" i="1"/>
  <c r="F17" i="1"/>
  <c r="G17" i="1"/>
  <c r="H17" i="1"/>
  <c r="I17" i="1"/>
  <c r="J17" i="1"/>
  <c r="C13" i="1"/>
  <c r="C14" i="1"/>
  <c r="D14" i="1"/>
  <c r="E14" i="1"/>
  <c r="G14" i="1"/>
  <c r="H14" i="1"/>
  <c r="I14" i="1"/>
  <c r="J14" i="1"/>
  <c r="C15" i="1"/>
  <c r="D15" i="1"/>
  <c r="C16" i="1"/>
  <c r="D16" i="1"/>
  <c r="E16" i="1"/>
  <c r="F16" i="1"/>
  <c r="G16" i="1"/>
  <c r="H16" i="1"/>
  <c r="I16" i="1"/>
  <c r="J16" i="1"/>
  <c r="F8" i="1"/>
  <c r="C7" i="1"/>
  <c r="D7" i="1"/>
  <c r="E7" i="1"/>
  <c r="F7" i="1"/>
  <c r="G7" i="1"/>
  <c r="H7" i="1"/>
  <c r="I7" i="1"/>
  <c r="J7" i="1"/>
  <c r="D6" i="1"/>
  <c r="E6" i="1"/>
  <c r="F6" i="1"/>
  <c r="G6" i="1"/>
  <c r="H6" i="1"/>
  <c r="I6" i="1"/>
  <c r="J6" i="1"/>
  <c r="C5" i="1"/>
  <c r="D5" i="1"/>
  <c r="E5" i="1"/>
  <c r="F5" i="1"/>
  <c r="G5" i="1"/>
  <c r="H5" i="1"/>
  <c r="I5" i="1"/>
  <c r="J5" i="1"/>
  <c r="J21" i="1" l="1"/>
  <c r="F21" i="1"/>
  <c r="I21" i="1"/>
  <c r="H21" i="1"/>
  <c r="G21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<sst xmlns="http://schemas.openxmlformats.org/spreadsheetml/2006/main" count="30" uniqueCount="30">
  <si>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</si>
  <si>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</si>
  <si>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</si>
  <si>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</si>
  <si>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</si>
  <si>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</si>
  <si>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</si>
  <si>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</si>
  <si>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</si>
  <si>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</si>
  <si>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</si>
  <si>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</si>
  <si>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</si>
  <si>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</si>
  <si>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</si>
  <si>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</si>
  <si>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</si>
  <si>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</si>
  <si>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</si>
  <si>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</si>
  <si>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</si>
  <si>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</si>
  <si>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</si>
  <si>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</si>
  <si>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</si>
  <si>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</si>
  <si>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</si>
  <si>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сладкое</t>
  </si>
  <si>
    <t>огурец свежий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</si>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</sst>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304</v>
          </cell>
          <cell r="D4" t="str">
            <v>Рис отварной</v>
          </cell>
          <cell r="E4">
            <v>150</v>
          </cell>
          <cell r="F4">
            <v>15.06</v>
          </cell>
          <cell r="G4">
            <v>223.4</v>
          </cell>
          <cell r="H4">
            <v>3.7</v>
          </cell>
          <cell r="I4">
            <v>5.9</v>
          </cell>
          <cell r="J4">
            <v>38.799999999999997</v>
          </cell>
        </row>
        <row r="5">
          <cell r="C5">
            <v>349</v>
          </cell>
          <cell r="D5" t="str">
            <v>Компот из смеси сухофруктов</v>
          </cell>
          <cell r="E5">
            <v>200</v>
          </cell>
          <cell r="F5">
            <v>6.76</v>
          </cell>
          <cell r="G5">
            <v>77.400000000000006</v>
          </cell>
          <cell r="H5">
            <v>0</v>
          </cell>
          <cell r="I5">
            <v>0</v>
          </cell>
          <cell r="J5">
            <v>19.399999999999999</v>
          </cell>
        </row>
        <row r="6">
          <cell r="D6" t="str">
            <v>Хлеб Пшеничный 40</v>
          </cell>
          <cell r="E6" t="str">
            <v>40</v>
          </cell>
          <cell r="F6">
            <v>3</v>
          </cell>
          <cell r="G6">
            <v>94.7</v>
          </cell>
          <cell r="H6">
            <v>3.1</v>
          </cell>
          <cell r="I6">
            <v>0.2</v>
          </cell>
          <cell r="J6">
            <v>20.100000000000001</v>
          </cell>
        </row>
        <row r="7">
          <cell r="C7">
            <v>231</v>
          </cell>
          <cell r="D7" t="str">
            <v>Поджарка из рыбы</v>
          </cell>
          <cell r="E7">
            <v>65</v>
          </cell>
          <cell r="F7">
            <v>36.08</v>
          </cell>
          <cell r="G7">
            <v>109</v>
          </cell>
          <cell r="H7">
            <v>9.8000000000000007</v>
          </cell>
          <cell r="I7">
            <v>5.5</v>
          </cell>
          <cell r="J7">
            <v>5.0999999999999996</v>
          </cell>
        </row>
        <row r="8">
          <cell r="F8">
            <v>17.78</v>
          </cell>
        </row>
        <row r="14">
          <cell r="C14">
            <v>53</v>
          </cell>
        </row>
        <row r="15">
          <cell r="C15">
            <v>96</v>
          </cell>
          <cell r="D15" t="str">
            <v>РАССОЛЬНИК Ленинградский</v>
          </cell>
          <cell r="E15">
            <v>250</v>
          </cell>
          <cell r="G15">
            <v>135.5</v>
          </cell>
          <cell r="H15">
            <v>2.4</v>
          </cell>
          <cell r="I15">
            <v>6</v>
          </cell>
          <cell r="J15">
            <v>17.3</v>
          </cell>
        </row>
        <row r="16">
          <cell r="C16">
            <v>231</v>
          </cell>
          <cell r="D16" t="str">
            <v>Поджарка из рыбы</v>
          </cell>
        </row>
        <row r="17">
          <cell r="C17">
            <v>304</v>
          </cell>
          <cell r="D17" t="str">
            <v>Рис отварной</v>
          </cell>
          <cell r="E17">
            <v>150</v>
          </cell>
          <cell r="F17">
            <v>15.06</v>
          </cell>
          <cell r="G17">
            <v>223.4</v>
          </cell>
          <cell r="H17">
            <v>3.7</v>
          </cell>
          <cell r="I17">
            <v>5.9</v>
          </cell>
          <cell r="J17">
            <v>38.799999999999997</v>
          </cell>
        </row>
        <row r="18">
          <cell r="C18">
            <v>349</v>
          </cell>
          <cell r="D18" t="str">
            <v>Компот из смеси сухофруктов</v>
          </cell>
          <cell r="E18">
            <v>200</v>
          </cell>
          <cell r="F18">
            <v>6.76</v>
          </cell>
          <cell r="G18">
            <v>77.400000000000006</v>
          </cell>
          <cell r="H18">
            <v>0</v>
          </cell>
          <cell r="I18">
            <v>0</v>
          </cell>
          <cell r="J18">
            <v>19.399999999999999</v>
          </cell>
        </row>
        <row r="19">
          <cell r="D19" t="str">
            <v>Хлеб Пшеничный 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21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f>'[1]1'!C7</f>
        <v>231</v>
      </c>
      <c r="D4" s="47" t="str">
        <f>'[1]1'!D7</f>
        <v>Поджарка из рыбы</v>
      </c>
      <c r="E4" s="44">
        <f>'[1]1'!E7</f>
        <v>65</v>
      </c>
      <c r="F4" s="45">
        <f>'[1]1'!F7</f>
        <v>36.08</v>
      </c>
      <c r="G4" s="46">
        <f>'[1]1'!G7</f>
        <v>109</v>
      </c>
      <c r="H4" s="46">
        <f>'[1]1'!H7</f>
        <v>9.8000000000000007</v>
      </c>
      <c r="I4" s="46">
        <f>'[1]1'!I7</f>
        <v>5.5</v>
      </c>
      <c r="J4" s="46">
        <f>'[1]1'!J7</f>
        <v>5.0999999999999996</v>
      </c>
    </row>
    <row r="5" spans="1:10" x14ac:dyDescent="0.25">
      <c r="A5" s="7"/>
      <c r="B5" s="1" t="s">
        <v>12</v>
      </c>
      <c r="C5" s="42">
        <f>'[1]1'!C5</f>
        <v>349</v>
      </c>
      <c r="D5" s="31" t="str">
        <f>'[1]1'!D5</f>
        <v>Компот из смеси сухофруктов</v>
      </c>
      <c r="E5" s="39">
        <f>'[1]1'!E5</f>
        <v>200</v>
      </c>
      <c r="F5" s="40">
        <f>'[1]1'!F5</f>
        <v>6.76</v>
      </c>
      <c r="G5" s="41">
        <f>'[1]1'!G5</f>
        <v>77.400000000000006</v>
      </c>
      <c r="H5" s="50">
        <f>'[1]1'!H5</f>
        <v>0</v>
      </c>
      <c r="I5" s="50">
        <f>'[1]1'!I5</f>
        <v>0</v>
      </c>
      <c r="J5" s="51">
        <f>'[1]1'!J5</f>
        <v>19.399999999999999</v>
      </c>
    </row>
    <row r="6" spans="1:10" x14ac:dyDescent="0.25">
      <c r="A6" s="7"/>
      <c r="B6" s="1" t="s">
        <v>22</v>
      </c>
      <c r="C6" s="42"/>
      <c r="D6" s="31" t="str">
        <f>'[1]1'!D6</f>
        <v>Хлеб Пшеничный 40</v>
      </c>
      <c r="E6" s="39" t="str">
        <f>'[1]1'!E6</f>
        <v>40</v>
      </c>
      <c r="F6" s="40">
        <f>'[1]1'!F6</f>
        <v>3</v>
      </c>
      <c r="G6" s="41">
        <f>'[1]1'!G6</f>
        <v>94.7</v>
      </c>
      <c r="H6" s="46">
        <f>'[1]1'!H6</f>
        <v>3.1</v>
      </c>
      <c r="I6" s="46">
        <f>'[1]1'!I6</f>
        <v>0.2</v>
      </c>
      <c r="J6" s="46">
        <f>'[1]1'!J6</f>
        <v>20.100000000000001</v>
      </c>
    </row>
    <row r="7" spans="1:10" x14ac:dyDescent="0.25">
      <c r="A7" s="7"/>
      <c r="B7" s="2"/>
      <c r="C7" s="42">
        <f>'[1]1'!C4</f>
        <v>304</v>
      </c>
      <c r="D7" s="31" t="str">
        <f>'[1]1'!D4</f>
        <v>Рис отварной</v>
      </c>
      <c r="E7" s="39">
        <f>'[1]1'!E4</f>
        <v>150</v>
      </c>
      <c r="F7" s="40">
        <f>'[1]1'!F4</f>
        <v>15.06</v>
      </c>
      <c r="G7" s="41">
        <f>'[1]1'!G4</f>
        <v>223.4</v>
      </c>
      <c r="H7" s="46">
        <f>'[1]1'!H4</f>
        <v>3.7</v>
      </c>
      <c r="I7" s="46">
        <f>'[1]1'!I4</f>
        <v>5.9</v>
      </c>
      <c r="J7" s="46">
        <f>'[1]1'!J4</f>
        <v>38.799999999999997</v>
      </c>
    </row>
    <row r="8" spans="1:10" x14ac:dyDescent="0.25">
      <c r="A8" s="7"/>
      <c r="B8" s="26"/>
      <c r="C8" s="52"/>
      <c r="D8" s="31" t="s">
        <v>28</v>
      </c>
      <c r="E8" s="39">
        <v>80</v>
      </c>
      <c r="F8" s="40">
        <f>'[1]1'!F8</f>
        <v>17.78</v>
      </c>
      <c r="G8" s="41">
        <v>11.2</v>
      </c>
      <c r="H8" s="46">
        <v>0.6</v>
      </c>
      <c r="I8" s="46">
        <v>0.1</v>
      </c>
      <c r="J8" s="46">
        <v>2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78.680000000000007</v>
      </c>
      <c r="G9" s="41">
        <f>SUM(G4:G8)</f>
        <v>515.70000000000005</v>
      </c>
      <c r="H9" s="46">
        <f>SUM(H4:H8)</f>
        <v>17.200000000000003</v>
      </c>
      <c r="I9" s="46">
        <f>SUM(I4:I8)</f>
        <v>11.700000000000001</v>
      </c>
      <c r="J9" s="46">
        <f>SUM(J4:J8)</f>
        <v>85.4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>
        <f>'[1]1'!C14</f>
        <v>53</v>
      </c>
      <c r="D13" s="33" t="s">
        <v>29</v>
      </c>
      <c r="E13" s="19">
        <v>60</v>
      </c>
      <c r="F13" s="25">
        <v>21.94</v>
      </c>
      <c r="G13" s="19">
        <v>45.2</v>
      </c>
      <c r="H13" s="19">
        <v>0.6</v>
      </c>
      <c r="I13" s="19">
        <v>3.7</v>
      </c>
      <c r="J13" s="20">
        <v>2.2000000000000002</v>
      </c>
    </row>
    <row r="14" spans="1:10" x14ac:dyDescent="0.25">
      <c r="A14" s="7"/>
      <c r="B14" s="1" t="s">
        <v>16</v>
      </c>
      <c r="C14" s="2">
        <f>'[1]1'!C15</f>
        <v>96</v>
      </c>
      <c r="D14" s="31" t="str">
        <f>'[1]1'!D15</f>
        <v>РАССОЛЬНИК Ленинградский</v>
      </c>
      <c r="E14" s="15">
        <f>'[1]1'!E15</f>
        <v>250</v>
      </c>
      <c r="F14" s="23">
        <v>14.66</v>
      </c>
      <c r="G14" s="15">
        <f>'[1]1'!G15</f>
        <v>135.5</v>
      </c>
      <c r="H14" s="15">
        <f>'[1]1'!H15</f>
        <v>2.4</v>
      </c>
      <c r="I14" s="15">
        <f>'[1]1'!I15</f>
        <v>6</v>
      </c>
      <c r="J14" s="16">
        <f>'[1]1'!J15</f>
        <v>17.3</v>
      </c>
    </row>
    <row r="15" spans="1:10" x14ac:dyDescent="0.25">
      <c r="A15" s="7"/>
      <c r="B15" s="1" t="s">
        <v>17</v>
      </c>
      <c r="C15" s="2">
        <f>'[1]1'!C16</f>
        <v>231</v>
      </c>
      <c r="D15" s="31" t="str">
        <f>'[1]1'!D16</f>
        <v>Поджарка из рыбы</v>
      </c>
      <c r="E15" s="15">
        <v>90</v>
      </c>
      <c r="F15" s="23">
        <v>50.25</v>
      </c>
      <c r="G15" s="15">
        <v>342</v>
      </c>
      <c r="H15" s="15">
        <v>18.8</v>
      </c>
      <c r="I15" s="15">
        <v>28.1</v>
      </c>
      <c r="J15" s="16">
        <v>3.3</v>
      </c>
    </row>
    <row r="16" spans="1:10" x14ac:dyDescent="0.25">
      <c r="A16" s="7"/>
      <c r="B16" s="1" t="s">
        <v>18</v>
      </c>
      <c r="C16" s="2">
        <f>'[1]1'!C17</f>
        <v>304</v>
      </c>
      <c r="D16" s="31" t="str">
        <f>'[1]1'!D17</f>
        <v>Рис отварной</v>
      </c>
      <c r="E16" s="15">
        <f>'[1]1'!E17</f>
        <v>150</v>
      </c>
      <c r="F16" s="23">
        <f>'[1]1'!F17</f>
        <v>15.06</v>
      </c>
      <c r="G16" s="15">
        <f>'[1]1'!G17</f>
        <v>223.4</v>
      </c>
      <c r="H16" s="15">
        <f>'[1]1'!H17</f>
        <v>3.7</v>
      </c>
      <c r="I16" s="15">
        <f>'[1]1'!I17</f>
        <v>5.9</v>
      </c>
      <c r="J16" s="16">
        <f>'[1]1'!J17</f>
        <v>38.799999999999997</v>
      </c>
    </row>
    <row r="17" spans="1:10" x14ac:dyDescent="0.25">
      <c r="A17" s="7"/>
      <c r="B17" s="1" t="s">
        <v>27</v>
      </c>
      <c r="C17" s="2">
        <f>'[1]1'!C18</f>
        <v>349</v>
      </c>
      <c r="D17" s="31" t="str">
        <f>'[1]1'!D18</f>
        <v>Компот из смеси сухофруктов</v>
      </c>
      <c r="E17" s="15">
        <f>'[1]1'!E18</f>
        <v>200</v>
      </c>
      <c r="F17" s="23">
        <f>'[1]1'!F18</f>
        <v>6.76</v>
      </c>
      <c r="G17" s="15">
        <f>'[1]1'!G18</f>
        <v>77.400000000000006</v>
      </c>
      <c r="H17" s="15">
        <f>'[1]1'!H18</f>
        <v>0</v>
      </c>
      <c r="I17" s="15">
        <f>'[1]1'!I18</f>
        <v>0</v>
      </c>
      <c r="J17" s="16">
        <f>'[1]1'!J18</f>
        <v>19.399999999999999</v>
      </c>
    </row>
    <row r="18" spans="1:10" x14ac:dyDescent="0.25">
      <c r="A18" s="7"/>
      <c r="B18" s="1" t="s">
        <v>23</v>
      </c>
      <c r="C18" s="2"/>
      <c r="D18" s="31" t="str">
        <f>'[1]1'!D19</f>
        <v>Хлеб Пшеничный 40</v>
      </c>
      <c r="E18" s="15">
        <v>20</v>
      </c>
      <c r="F18" s="23">
        <v>1.5</v>
      </c>
      <c r="G18" s="15">
        <v>47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>
        <f>SUM(F13:F20)</f>
        <v>110.17</v>
      </c>
      <c r="G21" s="17">
        <f>SUM(G13:G20)</f>
        <v>870.5</v>
      </c>
      <c r="H21" s="17">
        <f>SUM(H13:H20)</f>
        <v>27</v>
      </c>
      <c r="I21" s="17">
        <f>SUM(I13:I20)</f>
        <v>43.8</v>
      </c>
      <c r="J21" s="18">
        <f>SUM(J13:J20)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2024-10-11T06:47:02Z</cp:lastPrinted>
  <dcterms:created xsi:type="dcterms:W3CDTF">2015-06-05T18:19:34Z</dcterms:created>
  <dcterms:modified xsi:type="dcterms:W3CDTF">2025-04-05T07:15:36Z</dcterms:modified>
</cp:coreProperties>
</file>