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D20" i="1"/>
  <c r="E20" i="1"/>
  <c r="F20" i="1"/>
  <c r="G20" i="1"/>
  <c r="H20" i="1"/>
  <c r="I20" i="1"/>
  <c r="J20" i="1"/>
  <c r="C14" i="1"/>
  <c r="D14" i="1"/>
  <c r="E14" i="1"/>
  <c r="G14" i="1"/>
  <c r="G21" i="1" s="1"/>
  <c r="H14" i="1"/>
  <c r="I14" i="1"/>
  <c r="I21" i="1" s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F21" i="1"/>
  <c r="J21" i="1"/>
  <c r="C8" i="1"/>
  <c r="D8" i="1"/>
  <c r="E8" i="1"/>
  <c r="F8" i="1"/>
  <c r="G8" i="1"/>
  <c r="H8" i="1"/>
  <c r="H9" i="1" s="1"/>
  <c r="I8" i="1"/>
  <c r="J8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I4" i="1"/>
  <c r="I9" i="1" s="1"/>
  <c r="J4" i="1"/>
  <c r="J9" i="1" s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<sst xmlns="http://schemas.openxmlformats.org/spreadsheetml/2006/main" count="28" uniqueCount="28">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</sst>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279</v>
          </cell>
          <cell r="D4" t="str">
            <v>ТЕФТЕЛИ МЯСНЫЕ С РИСОМ</v>
          </cell>
          <cell r="E4">
            <v>80</v>
          </cell>
          <cell r="F4">
            <v>46.07</v>
          </cell>
          <cell r="G4">
            <v>199.7</v>
          </cell>
          <cell r="H4">
            <v>8.8000000000000007</v>
          </cell>
          <cell r="I4">
            <v>14.5</v>
          </cell>
          <cell r="J4">
            <v>8.5</v>
          </cell>
        </row>
        <row r="5">
          <cell r="C5">
            <v>312</v>
          </cell>
          <cell r="D5" t="str">
            <v>Картофельное пюре</v>
          </cell>
          <cell r="E5">
            <v>150</v>
          </cell>
          <cell r="F5">
            <v>19.399999999999999</v>
          </cell>
          <cell r="G5">
            <v>152.69999999999999</v>
          </cell>
          <cell r="H5">
            <v>3.3</v>
          </cell>
          <cell r="I5">
            <v>5.3</v>
          </cell>
          <cell r="J5">
            <v>22.8</v>
          </cell>
        </row>
        <row r="6">
          <cell r="C6">
            <v>377</v>
          </cell>
          <cell r="D6" t="str">
            <v>ЧАЙ С ЛИМОНОМ</v>
          </cell>
          <cell r="E6">
            <v>222</v>
          </cell>
          <cell r="F6">
            <v>4.09</v>
          </cell>
          <cell r="G6">
            <v>60.8</v>
          </cell>
          <cell r="H6">
            <v>0.1</v>
          </cell>
          <cell r="I6">
            <v>0</v>
          </cell>
          <cell r="J6">
            <v>14.9</v>
          </cell>
        </row>
        <row r="7">
          <cell r="D7" t="str">
            <v>Хлеб Пшеничный</v>
          </cell>
          <cell r="E7">
            <v>60</v>
          </cell>
          <cell r="F7">
            <v>5.0199999999999996</v>
          </cell>
          <cell r="G7">
            <v>142.1</v>
          </cell>
          <cell r="H7">
            <v>4.5999999999999996</v>
          </cell>
          <cell r="I7">
            <v>0.4</v>
          </cell>
          <cell r="J7">
            <v>30.1</v>
          </cell>
        </row>
        <row r="8">
          <cell r="D8" t="str">
            <v>Хлеб Ржаной</v>
          </cell>
          <cell r="E8">
            <v>40</v>
          </cell>
          <cell r="F8">
            <v>4.0999999999999996</v>
          </cell>
          <cell r="G8">
            <v>81.599999999999994</v>
          </cell>
          <cell r="H8">
            <v>2.6</v>
          </cell>
          <cell r="I8">
            <v>0.4</v>
          </cell>
          <cell r="J8">
            <v>17</v>
          </cell>
        </row>
        <row r="14">
          <cell r="C14">
            <v>87</v>
          </cell>
          <cell r="D14" t="str">
            <v>Суп с рыбными консервами</v>
          </cell>
          <cell r="E14">
            <v>270</v>
          </cell>
          <cell r="G14">
            <v>134.19999999999999</v>
          </cell>
          <cell r="H14">
            <v>7.5</v>
          </cell>
          <cell r="I14">
            <v>3.1</v>
          </cell>
          <cell r="J14">
            <v>18.899999999999999</v>
          </cell>
        </row>
        <row r="15">
          <cell r="C15">
            <v>279</v>
          </cell>
          <cell r="D15" t="str">
            <v>ТЕФТЕЛИ МЯСНЫЕ С РИСОМ</v>
          </cell>
        </row>
        <row r="16">
          <cell r="C16">
            <v>312</v>
          </cell>
          <cell r="D16" t="str">
            <v>Картофельное пюре</v>
          </cell>
          <cell r="E16">
            <v>150</v>
          </cell>
          <cell r="F16">
            <v>19.399999999999999</v>
          </cell>
          <cell r="G16">
            <v>152.69999999999999</v>
          </cell>
          <cell r="H16">
            <v>3.3</v>
          </cell>
          <cell r="I16">
            <v>5.3</v>
          </cell>
          <cell r="J16">
            <v>22.8</v>
          </cell>
        </row>
        <row r="17">
          <cell r="C17">
            <v>377</v>
          </cell>
          <cell r="D17" t="str">
            <v>ЧАЙ С ЛИМОНОМ</v>
          </cell>
          <cell r="E17">
            <v>222</v>
          </cell>
          <cell r="F17">
            <v>4.09</v>
          </cell>
          <cell r="G17">
            <v>60.8</v>
          </cell>
          <cell r="H17">
            <v>0.1</v>
          </cell>
          <cell r="I17">
            <v>0</v>
          </cell>
          <cell r="J17">
            <v>14.9</v>
          </cell>
        </row>
        <row r="18">
          <cell r="D18" t="str">
            <v>Хлеб Пшеничный</v>
          </cell>
        </row>
        <row r="20">
          <cell r="D20" t="str">
            <v>Печенье</v>
          </cell>
          <cell r="E20">
            <v>30</v>
          </cell>
          <cell r="F20">
            <v>6.55</v>
          </cell>
          <cell r="G20">
            <v>125.1</v>
          </cell>
          <cell r="H20">
            <v>2.2999999999999998</v>
          </cell>
          <cell r="I20">
            <v>2.9</v>
          </cell>
          <cell r="J20">
            <v>22.3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279</v>
      </c>
      <c r="D4" s="52" t="str">
        <f>'[1]1'!D4</f>
        <v>ТЕФТЕЛИ МЯСНЫЕ С РИСОМ</v>
      </c>
      <c r="E4" s="49">
        <f>'[1]1'!E4</f>
        <v>80</v>
      </c>
      <c r="F4" s="50">
        <f>'[1]1'!F4</f>
        <v>46.07</v>
      </c>
      <c r="G4" s="51">
        <f>'[1]1'!G4</f>
        <v>199.7</v>
      </c>
      <c r="H4" s="51">
        <f>'[1]1'!H4</f>
        <v>8.8000000000000007</v>
      </c>
      <c r="I4" s="51">
        <f>'[1]1'!I4</f>
        <v>14.5</v>
      </c>
      <c r="J4" s="51">
        <f>'[1]1'!J4</f>
        <v>8.5</v>
      </c>
    </row>
    <row r="5" spans="1:10" x14ac:dyDescent="0.25">
      <c r="A5" s="7"/>
      <c r="B5" s="1" t="s">
        <v>12</v>
      </c>
      <c r="C5" s="47">
        <f>'[1]1'!C6</f>
        <v>377</v>
      </c>
      <c r="D5" s="31" t="str">
        <f>'[1]1'!D6</f>
        <v>ЧАЙ С ЛИМОНОМ</v>
      </c>
      <c r="E5" s="39">
        <f>'[1]1'!E6</f>
        <v>222</v>
      </c>
      <c r="F5" s="40">
        <f>'[1]1'!F6</f>
        <v>4.09</v>
      </c>
      <c r="G5" s="41">
        <f>'[1]1'!G6</f>
        <v>60.8</v>
      </c>
      <c r="H5" s="41">
        <f>'[1]1'!H6</f>
        <v>0.1</v>
      </c>
      <c r="I5" s="41">
        <f>'[1]1'!I6</f>
        <v>0</v>
      </c>
      <c r="J5" s="42">
        <f>'[1]1'!J6</f>
        <v>14.9</v>
      </c>
    </row>
    <row r="6" spans="1:10" x14ac:dyDescent="0.25">
      <c r="A6" s="7"/>
      <c r="B6" s="1" t="s">
        <v>23</v>
      </c>
      <c r="C6" s="47"/>
      <c r="D6" s="31" t="str">
        <f>'[1]1'!D7</f>
        <v>Хлеб Пшеничный</v>
      </c>
      <c r="E6" s="39">
        <f>'[1]1'!E7</f>
        <v>60</v>
      </c>
      <c r="F6" s="40">
        <f>'[1]1'!F7</f>
        <v>5.0199999999999996</v>
      </c>
      <c r="G6" s="41">
        <f>'[1]1'!G7</f>
        <v>142.1</v>
      </c>
      <c r="H6" s="41">
        <f>'[1]1'!H7</f>
        <v>4.5999999999999996</v>
      </c>
      <c r="I6" s="41">
        <f>'[1]1'!I7</f>
        <v>0.4</v>
      </c>
      <c r="J6" s="42">
        <f>'[1]1'!J7</f>
        <v>30.1</v>
      </c>
    </row>
    <row r="7" spans="1:10" x14ac:dyDescent="0.25">
      <c r="A7" s="7"/>
      <c r="B7" s="2"/>
      <c r="C7" s="47"/>
      <c r="D7" s="31" t="str">
        <f>'[1]1'!D8</f>
        <v>Хлеб Ржаной</v>
      </c>
      <c r="E7" s="39">
        <f>'[1]1'!E8</f>
        <v>40</v>
      </c>
      <c r="F7" s="40">
        <f>'[1]1'!F8</f>
        <v>4.0999999999999996</v>
      </c>
      <c r="G7" s="41">
        <f>'[1]1'!G8</f>
        <v>81.599999999999994</v>
      </c>
      <c r="H7" s="41">
        <f>'[1]1'!H8</f>
        <v>2.6</v>
      </c>
      <c r="I7" s="41">
        <f>'[1]1'!I8</f>
        <v>0.4</v>
      </c>
      <c r="J7" s="42">
        <f>'[1]1'!J8</f>
        <v>17</v>
      </c>
    </row>
    <row r="8" spans="1:10" ht="15.75" thickBot="1" x14ac:dyDescent="0.3">
      <c r="A8" s="8"/>
      <c r="B8" s="9"/>
      <c r="C8" s="48">
        <f>'[1]1'!C5</f>
        <v>312</v>
      </c>
      <c r="D8" s="32" t="str">
        <f>'[1]1'!D5</f>
        <v>Картофельное пюре</v>
      </c>
      <c r="E8" s="43">
        <f>'[1]1'!E5</f>
        <v>150</v>
      </c>
      <c r="F8" s="44">
        <f>'[1]1'!F5</f>
        <v>19.399999999999999</v>
      </c>
      <c r="G8" s="45">
        <f>'[1]1'!G5</f>
        <v>152.69999999999999</v>
      </c>
      <c r="H8" s="45">
        <f>'[1]1'!H5</f>
        <v>3.3</v>
      </c>
      <c r="I8" s="45">
        <f>'[1]1'!I5</f>
        <v>5.3</v>
      </c>
      <c r="J8" s="46">
        <f>'[1]1'!J5</f>
        <v>22.8</v>
      </c>
    </row>
    <row r="9" spans="1:10" ht="15.75" thickBot="1" x14ac:dyDescent="0.3">
      <c r="A9" s="7"/>
      <c r="B9" s="60"/>
      <c r="C9" s="61"/>
      <c r="D9" s="55"/>
      <c r="E9" s="56"/>
      <c r="F9" s="57">
        <f>SUM(F4:F8)</f>
        <v>78.679999999999993</v>
      </c>
      <c r="G9" s="58">
        <f>SUM(G4:G8)</f>
        <v>636.90000000000009</v>
      </c>
      <c r="H9" s="58">
        <f>SUM(H4:H8)</f>
        <v>19.400000000000002</v>
      </c>
      <c r="I9" s="58">
        <f>SUM(I4:I8)</f>
        <v>20.6</v>
      </c>
      <c r="J9" s="59">
        <f>SUM(J4:J8)</f>
        <v>93.3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87</v>
      </c>
      <c r="D14" s="31" t="str">
        <f>'[1]1'!D14</f>
        <v>Суп с рыбными консервами</v>
      </c>
      <c r="E14" s="15">
        <f>'[1]1'!E14</f>
        <v>270</v>
      </c>
      <c r="F14" s="23">
        <v>28.76</v>
      </c>
      <c r="G14" s="15">
        <f>'[1]1'!G14</f>
        <v>134.19999999999999</v>
      </c>
      <c r="H14" s="15">
        <f>'[1]1'!H14</f>
        <v>7.5</v>
      </c>
      <c r="I14" s="15">
        <f>'[1]1'!I14</f>
        <v>3.1</v>
      </c>
      <c r="J14" s="16">
        <f>'[1]1'!J14</f>
        <v>18.899999999999999</v>
      </c>
    </row>
    <row r="15" spans="1:10" x14ac:dyDescent="0.25">
      <c r="A15" s="7"/>
      <c r="B15" s="1" t="s">
        <v>17</v>
      </c>
      <c r="C15" s="2">
        <f>'[1]1'!C15</f>
        <v>279</v>
      </c>
      <c r="D15" s="31" t="str">
        <f>'[1]1'!D15</f>
        <v>ТЕФТЕЛИ МЯСНЫЕ С РИСОМ</v>
      </c>
      <c r="E15" s="15">
        <v>90</v>
      </c>
      <c r="F15" s="23">
        <v>49.87</v>
      </c>
      <c r="G15" s="15">
        <v>224.6</v>
      </c>
      <c r="H15" s="15">
        <v>9.8000000000000007</v>
      </c>
      <c r="I15" s="15">
        <v>16.3</v>
      </c>
      <c r="J15" s="16">
        <v>9.6</v>
      </c>
    </row>
    <row r="16" spans="1:10" x14ac:dyDescent="0.25">
      <c r="A16" s="7"/>
      <c r="B16" s="1" t="s">
        <v>18</v>
      </c>
      <c r="C16" s="2">
        <f>'[1]1'!C16</f>
        <v>312</v>
      </c>
      <c r="D16" s="31" t="str">
        <f>'[1]1'!D16</f>
        <v>Картофельное пюре</v>
      </c>
      <c r="E16" s="15">
        <f>'[1]1'!E16</f>
        <v>150</v>
      </c>
      <c r="F16" s="23">
        <f>'[1]1'!F16</f>
        <v>19.399999999999999</v>
      </c>
      <c r="G16" s="15">
        <f>'[1]1'!G16</f>
        <v>152.69999999999999</v>
      </c>
      <c r="H16" s="15">
        <f>'[1]1'!H16</f>
        <v>3.3</v>
      </c>
      <c r="I16" s="15">
        <f>'[1]1'!I16</f>
        <v>5.3</v>
      </c>
      <c r="J16" s="16">
        <f>'[1]1'!J16</f>
        <v>22.8</v>
      </c>
    </row>
    <row r="17" spans="1:10" x14ac:dyDescent="0.25">
      <c r="A17" s="7"/>
      <c r="B17" s="1" t="s">
        <v>19</v>
      </c>
      <c r="C17" s="2">
        <f>'[1]1'!C17</f>
        <v>377</v>
      </c>
      <c r="D17" s="31" t="str">
        <f>'[1]1'!D17</f>
        <v>ЧАЙ С ЛИМОНОМ</v>
      </c>
      <c r="E17" s="15">
        <f>'[1]1'!E17</f>
        <v>222</v>
      </c>
      <c r="F17" s="23">
        <f>'[1]1'!F17</f>
        <v>4.09</v>
      </c>
      <c r="G17" s="15">
        <f>'[1]1'!G17</f>
        <v>60.8</v>
      </c>
      <c r="H17" s="15">
        <f>'[1]1'!H17</f>
        <v>0.1</v>
      </c>
      <c r="I17" s="15">
        <f>'[1]1'!I17</f>
        <v>0</v>
      </c>
      <c r="J17" s="16">
        <f>'[1]1'!J17</f>
        <v>14.9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20</v>
      </c>
      <c r="F18" s="23">
        <v>1.5</v>
      </c>
      <c r="G18" s="15">
        <v>47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'[1]1'!D20</f>
        <v>Печенье</v>
      </c>
      <c r="E20" s="27">
        <f>'[1]1'!E20</f>
        <v>30</v>
      </c>
      <c r="F20" s="28">
        <f>'[1]1'!F20</f>
        <v>6.55</v>
      </c>
      <c r="G20" s="27">
        <f>'[1]1'!G20</f>
        <v>125.1</v>
      </c>
      <c r="H20" s="27">
        <f>'[1]1'!H20</f>
        <v>2.2999999999999998</v>
      </c>
      <c r="I20" s="27">
        <f>'[1]1'!I20</f>
        <v>2.9</v>
      </c>
      <c r="J20" s="29">
        <f>'[1]1'!J20</f>
        <v>22.3</v>
      </c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744.4</v>
      </c>
      <c r="H21" s="17">
        <f>SUM(H14:H20)</f>
        <v>24.500000000000004</v>
      </c>
      <c r="I21" s="17">
        <f>SUM(I14:I20)</f>
        <v>27.700000000000003</v>
      </c>
      <c r="J21" s="18">
        <f>SUM(J14:J20)</f>
        <v>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2025-04-05T07:24:43Z</dcterms:modified>
</cp:coreProperties>
</file>