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J195" i="1"/>
  <c r="H195" i="1"/>
  <c r="F195" i="1"/>
  <c r="I176" i="1"/>
  <c r="L176" i="1"/>
  <c r="J176" i="1"/>
  <c r="H176" i="1"/>
  <c r="G176" i="1"/>
  <c r="F176" i="1"/>
  <c r="I157" i="1"/>
  <c r="H157" i="1"/>
  <c r="G157" i="1"/>
  <c r="J157" i="1"/>
  <c r="F157" i="1"/>
  <c r="L157" i="1"/>
  <c r="L138" i="1"/>
  <c r="J138" i="1"/>
  <c r="I138" i="1"/>
  <c r="H138" i="1"/>
  <c r="G138" i="1"/>
  <c r="F138" i="1"/>
  <c r="I119" i="1"/>
  <c r="F119" i="1"/>
  <c r="J119" i="1"/>
  <c r="H119" i="1"/>
  <c r="L119" i="1"/>
  <c r="G119" i="1"/>
  <c r="L100" i="1"/>
  <c r="J100" i="1"/>
  <c r="I100" i="1"/>
  <c r="H100" i="1"/>
  <c r="G100" i="1"/>
  <c r="F100" i="1"/>
  <c r="G81" i="1"/>
  <c r="F81" i="1"/>
  <c r="L81" i="1"/>
  <c r="J81" i="1"/>
  <c r="I81" i="1"/>
  <c r="H81" i="1"/>
  <c r="L62" i="1"/>
  <c r="I62" i="1"/>
  <c r="H62" i="1"/>
  <c r="G62" i="1"/>
  <c r="F62" i="1"/>
  <c r="J62" i="1"/>
  <c r="L43" i="1"/>
  <c r="J43" i="1"/>
  <c r="H43" i="1"/>
  <c r="G43" i="1"/>
  <c r="F43" i="1"/>
  <c r="I24" i="1"/>
  <c r="L24" i="1"/>
  <c r="J24" i="1"/>
  <c r="H24" i="1"/>
  <c r="G24" i="1"/>
  <c r="F24" i="1"/>
  <c r="L196" i="1" l="1"/>
  <c r="F196" i="1"/>
  <c r="I196" i="1"/>
  <c r="J196" i="1"/>
  <c r="H196" i="1"/>
  <c r="G196" i="1"/>
</calcChain>
</file>

<file path=xl/sharedStrings.xml><?xml version="1.0" encoding="utf-8"?>
<sst xmlns="http://schemas.openxmlformats.org/spreadsheetml/2006/main" count="304" uniqueCount="98">
  <si>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</si>
  <si>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</si>
  <si>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</si>
  <si>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</si>
  <si>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</si>
  <si>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</si>
  <si>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</si>
  <si>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</si>
  <si>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</si>
  <si>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</si>
  <si>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</si>
  <si>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</si>
  <si>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</si>
  <si>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</si>
  <si>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</si>
  <si>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</si>
  <si>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</si>
  <si>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</si>
  <si>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</si>
  <si>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</si>
  <si>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</si>
  <si>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</si>
  <si>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</si>
  <si>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</si>
  <si>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</si>
  <si>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</si>
  <si>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</si>
  <si>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</si>
  <si>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</si>
  <si>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</si>
  <si>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</si>
  <si>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</si>
  <si>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</si>
  <si>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</si>
  <si>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</si>
  <si>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</si>
  <si>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</si>
  <si>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</si>
  <si>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</si>
  <si>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СОШ №3 города Похвистнево</t>
  </si>
  <si>
    <t>Каша вязкая молочная из риса и пшена</t>
  </si>
  <si>
    <t>Какао с молоком</t>
  </si>
  <si>
    <t>Батон</t>
  </si>
  <si>
    <t>Ветчина</t>
  </si>
  <si>
    <t>Суп картофельный с бобовыми с курицей</t>
  </si>
  <si>
    <t>Поджарка из филе курицы</t>
  </si>
  <si>
    <t>Каша рассыпчатая гречневая</t>
  </si>
  <si>
    <t>Чай с сахаром, вареньем, джемом,медом, повидлом</t>
  </si>
  <si>
    <t>200/15</t>
  </si>
  <si>
    <t>Хлеб пшеничный</t>
  </si>
  <si>
    <t>Котлеты рубленные из бройлеров-цыплят</t>
  </si>
  <si>
    <t>Макаронные изделия отварные с маслом</t>
  </si>
  <si>
    <t>Чай с лимоном</t>
  </si>
  <si>
    <t>200/15/7</t>
  </si>
  <si>
    <t>Морковные палочки</t>
  </si>
  <si>
    <t>Суп картофельный с мясными фрикадельками</t>
  </si>
  <si>
    <t>Котлеты рубленные из бройлеров -цыплят</t>
  </si>
  <si>
    <t xml:space="preserve">Чай с лимоном </t>
  </si>
  <si>
    <t>Жаркое по-домашнему с курицей</t>
  </si>
  <si>
    <t>Чай с сахаром, вареньем, джемом, медом, повидлом.</t>
  </si>
  <si>
    <t>Помидор свежий</t>
  </si>
  <si>
    <t>Борщ с капустой и картофелем и сметаной</t>
  </si>
  <si>
    <t xml:space="preserve">Поджарка из рыбы </t>
  </si>
  <si>
    <t>Рис отварной</t>
  </si>
  <si>
    <t>Компот из смеси сухофруктов</t>
  </si>
  <si>
    <t>Салат из свеклы с зеленым горошком</t>
  </si>
  <si>
    <t>Рассольник Ленинградский</t>
  </si>
  <si>
    <t>Печенье</t>
  </si>
  <si>
    <t>Котлета домашняя</t>
  </si>
  <si>
    <t>Картофельное пюре</t>
  </si>
  <si>
    <t>Огурец свежий</t>
  </si>
  <si>
    <t>Суп овощной</t>
  </si>
  <si>
    <t>Котлета домашняя 55</t>
  </si>
  <si>
    <t xml:space="preserve">Картофельное пюре </t>
  </si>
  <si>
    <t>Яблоко</t>
  </si>
  <si>
    <t>Сосиска отварная</t>
  </si>
  <si>
    <t>Компот из с/м ягод</t>
  </si>
  <si>
    <t>Винегрет овощной</t>
  </si>
  <si>
    <t>Суп картофельный с клецками с курицей</t>
  </si>
  <si>
    <t>Каша рассыпчатая гречневая 150</t>
  </si>
  <si>
    <t>Соки овощные, ягодные, фруктовые</t>
  </si>
  <si>
    <t>Соус красный основной</t>
  </si>
  <si>
    <t>Щи из свежей капусты с картофелем</t>
  </si>
  <si>
    <t>Каша пшенная с изюмом</t>
  </si>
  <si>
    <t>Сыр (порция)</t>
  </si>
  <si>
    <t>Йогурт</t>
  </si>
  <si>
    <t>Суп картофельный с рисом и курицей</t>
  </si>
  <si>
    <t>Фрикадельки из кур или бройлеров-цыплят</t>
  </si>
  <si>
    <t>Гороховое пюре</t>
  </si>
  <si>
    <t>Тефтели мясные с рисом</t>
  </si>
  <si>
    <t>Хлеб ржаной</t>
  </si>
  <si>
    <t>Суп с рыбными консервами</t>
  </si>
  <si>
    <t>И.о.директора ГБОУ СОШ №3</t>
  </si>
  <si>
    <t>А.А.Павлов</t>
  </si>
  <si>
    <t>Плов из курицы</t>
  </si>
  <si>
    <t xml:space="preserve">Икра кабачковая консервированная </t>
  </si>
  <si>
    <t>Компот из свежих яблок</t>
  </si>
  <si>
    <t>Суп картофельный с макаронными изделиями и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</si>
</sst>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4" activePane="bottomRight" state="frozen"/>
      <selection pane="topRight" activeCell="E1" sqref="E1"/>
      <selection pane="bottomLeft" activeCell="A6" sqref="A6"/>
      <selection pane="bottomRight" activeCell="E193" sqref="E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92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93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40</v>
      </c>
      <c r="F6" s="40">
        <v>250</v>
      </c>
      <c r="G6" s="40">
        <v>7.1</v>
      </c>
      <c r="H6" s="40">
        <v>13.2</v>
      </c>
      <c r="I6" s="40">
        <v>40</v>
      </c>
      <c r="J6" s="40">
        <v>307.39999999999998</v>
      </c>
      <c r="K6" s="41">
        <v>175</v>
      </c>
      <c r="L6" s="40">
        <v>38.479999999999997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3.8</v>
      </c>
      <c r="H8" s="43">
        <v>3</v>
      </c>
      <c r="I8" s="43">
        <v>24.4</v>
      </c>
      <c r="J8" s="43">
        <v>141</v>
      </c>
      <c r="K8" s="44">
        <v>200</v>
      </c>
      <c r="L8" s="43">
        <v>17.260000000000002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2.2999999999999998</v>
      </c>
      <c r="H9" s="43">
        <v>0.9</v>
      </c>
      <c r="I9" s="43">
        <v>15.4</v>
      </c>
      <c r="J9" s="43">
        <v>78.599999999999994</v>
      </c>
      <c r="K9" s="44"/>
      <c r="L9" s="43">
        <v>2.94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30</v>
      </c>
      <c r="G11" s="43">
        <v>5.2</v>
      </c>
      <c r="H11" s="43">
        <v>10.199999999999999</v>
      </c>
      <c r="I11" s="43">
        <v>0.1</v>
      </c>
      <c r="J11" s="43">
        <v>90</v>
      </c>
      <c r="K11" s="44"/>
      <c r="L11" s="43">
        <v>20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18.399999999999999</v>
      </c>
      <c r="H13" s="19">
        <f t="shared" si="0"/>
        <v>27.299999999999997</v>
      </c>
      <c r="I13" s="19">
        <f t="shared" si="0"/>
        <v>79.900000000000006</v>
      </c>
      <c r="J13" s="19">
        <f t="shared" si="0"/>
        <v>617</v>
      </c>
      <c r="K13" s="25"/>
      <c r="L13" s="19">
        <f t="shared" ref="L13" si="1">SUM(L6:L12)</f>
        <v>78.679999999999993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10</v>
      </c>
      <c r="H15" s="43">
        <v>7</v>
      </c>
      <c r="I15" s="43">
        <v>19</v>
      </c>
      <c r="J15" s="43">
        <v>177</v>
      </c>
      <c r="K15" s="44">
        <v>102</v>
      </c>
      <c r="L15" s="43">
        <v>21.9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95</v>
      </c>
      <c r="G16" s="43">
        <v>20</v>
      </c>
      <c r="H16" s="43">
        <v>30</v>
      </c>
      <c r="I16" s="43">
        <v>4</v>
      </c>
      <c r="J16" s="43">
        <v>360</v>
      </c>
      <c r="K16" s="44">
        <v>251</v>
      </c>
      <c r="L16" s="43">
        <v>69.489999999999995</v>
      </c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8</v>
      </c>
      <c r="H17" s="43">
        <v>6</v>
      </c>
      <c r="I17" s="43">
        <v>38</v>
      </c>
      <c r="J17" s="43">
        <v>242</v>
      </c>
      <c r="K17" s="44">
        <v>171.1</v>
      </c>
      <c r="L17" s="43">
        <v>13.13</v>
      </c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 t="s">
        <v>48</v>
      </c>
      <c r="G18" s="43">
        <v>0</v>
      </c>
      <c r="H18" s="43">
        <v>0</v>
      </c>
      <c r="I18" s="43">
        <v>15</v>
      </c>
      <c r="J18" s="43">
        <v>59</v>
      </c>
      <c r="K18" s="44">
        <v>376</v>
      </c>
      <c r="L18" s="43">
        <v>2.65</v>
      </c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40</v>
      </c>
      <c r="G19" s="43">
        <v>3</v>
      </c>
      <c r="H19" s="43">
        <v>0</v>
      </c>
      <c r="I19" s="43">
        <v>20</v>
      </c>
      <c r="J19" s="43">
        <v>95</v>
      </c>
      <c r="K19" s="44"/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535</v>
      </c>
      <c r="G23" s="19">
        <f t="shared" ref="G23:J23" si="2">SUM(G14:G22)</f>
        <v>41</v>
      </c>
      <c r="H23" s="19">
        <f t="shared" si="2"/>
        <v>43</v>
      </c>
      <c r="I23" s="19">
        <f t="shared" si="2"/>
        <v>96</v>
      </c>
      <c r="J23" s="19">
        <f t="shared" si="2"/>
        <v>933</v>
      </c>
      <c r="K23" s="25"/>
      <c r="L23" s="19">
        <f t="shared" ref="L23" si="3">SUM(L14:L22)</f>
        <v>110.16999999999999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1045</v>
      </c>
      <c r="G24" s="32">
        <f t="shared" ref="G24:J24" si="4">G13+G23</f>
        <v>59.4</v>
      </c>
      <c r="H24" s="32">
        <f t="shared" si="4"/>
        <v>70.3</v>
      </c>
      <c r="I24" s="32">
        <f t="shared" si="4"/>
        <v>175.9</v>
      </c>
      <c r="J24" s="32">
        <f t="shared" si="4"/>
        <v>1550</v>
      </c>
      <c r="K24" s="32"/>
      <c r="L24" s="32">
        <f t="shared" ref="L24" si="5">L13+L23</f>
        <v>188.84999999999997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80</v>
      </c>
      <c r="G25" s="40">
        <v>20</v>
      </c>
      <c r="H25" s="40">
        <v>20.399999999999999</v>
      </c>
      <c r="I25" s="40">
        <v>10</v>
      </c>
      <c r="J25" s="40">
        <v>303.89999999999998</v>
      </c>
      <c r="K25" s="41">
        <v>295</v>
      </c>
      <c r="L25" s="40">
        <v>53.33</v>
      </c>
    </row>
    <row r="26" spans="1:12" ht="15" x14ac:dyDescent="0.25">
      <c r="A26" s="14"/>
      <c r="B26" s="15"/>
      <c r="C26" s="11"/>
      <c r="D26" s="6"/>
      <c r="E26" s="42" t="s">
        <v>51</v>
      </c>
      <c r="F26" s="43">
        <v>150</v>
      </c>
      <c r="G26" s="43">
        <v>5.5</v>
      </c>
      <c r="H26" s="43">
        <v>0</v>
      </c>
      <c r="I26" s="43">
        <v>19.399999999999999</v>
      </c>
      <c r="J26" s="43">
        <v>205.3</v>
      </c>
      <c r="K26" s="44">
        <v>202.1</v>
      </c>
      <c r="L26" s="43">
        <v>9.26</v>
      </c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 t="s">
        <v>53</v>
      </c>
      <c r="G27" s="43">
        <v>0.1</v>
      </c>
      <c r="H27" s="43">
        <v>0.1</v>
      </c>
      <c r="I27" s="43">
        <v>5.5</v>
      </c>
      <c r="J27" s="43">
        <v>60.8</v>
      </c>
      <c r="K27" s="44">
        <v>377</v>
      </c>
      <c r="L27" s="43">
        <v>4.09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40</v>
      </c>
      <c r="G28" s="43">
        <v>3.1</v>
      </c>
      <c r="H28" s="43">
        <v>4.8</v>
      </c>
      <c r="I28" s="43">
        <v>34.9</v>
      </c>
      <c r="J28" s="43">
        <v>94.7</v>
      </c>
      <c r="K28" s="44"/>
      <c r="L28" s="43">
        <v>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54</v>
      </c>
      <c r="F30" s="43">
        <v>100</v>
      </c>
      <c r="G30" s="43">
        <v>1</v>
      </c>
      <c r="H30" s="43">
        <v>0.1</v>
      </c>
      <c r="I30" s="43">
        <v>5.5</v>
      </c>
      <c r="J30" s="43">
        <v>28</v>
      </c>
      <c r="K30" s="44"/>
      <c r="L30" s="43">
        <v>9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370</v>
      </c>
      <c r="G32" s="19">
        <f t="shared" ref="G32" si="6">SUM(G25:G31)</f>
        <v>29.700000000000003</v>
      </c>
      <c r="H32" s="19">
        <f t="shared" ref="H32" si="7">SUM(H25:H31)</f>
        <v>25.400000000000002</v>
      </c>
      <c r="I32" s="19">
        <f t="shared" ref="I32" si="8">SUM(I25:I31)</f>
        <v>75.3</v>
      </c>
      <c r="J32" s="19">
        <f t="shared" ref="J32:L32" si="9">SUM(J25:J31)</f>
        <v>692.7</v>
      </c>
      <c r="K32" s="25"/>
      <c r="L32" s="19">
        <f t="shared" si="9"/>
        <v>78.679999999999993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250</v>
      </c>
      <c r="G34" s="43">
        <v>9</v>
      </c>
      <c r="H34" s="43">
        <v>9</v>
      </c>
      <c r="I34" s="43">
        <v>18</v>
      </c>
      <c r="J34" s="43">
        <v>186</v>
      </c>
      <c r="K34" s="44">
        <v>104</v>
      </c>
      <c r="L34" s="43">
        <v>40.49</v>
      </c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80</v>
      </c>
      <c r="G35" s="43">
        <v>20</v>
      </c>
      <c r="H35" s="43">
        <v>20</v>
      </c>
      <c r="I35" s="43">
        <v>10</v>
      </c>
      <c r="J35" s="43">
        <v>304</v>
      </c>
      <c r="K35" s="44">
        <v>295</v>
      </c>
      <c r="L35" s="43">
        <v>53.33</v>
      </c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6</v>
      </c>
      <c r="H36" s="43">
        <v>0</v>
      </c>
      <c r="I36" s="43">
        <v>19</v>
      </c>
      <c r="J36" s="43">
        <v>205</v>
      </c>
      <c r="K36" s="44">
        <v>202.1</v>
      </c>
      <c r="L36" s="43">
        <v>9.26</v>
      </c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 t="s">
        <v>53</v>
      </c>
      <c r="G37" s="43">
        <v>0.1</v>
      </c>
      <c r="H37" s="43">
        <v>0.1</v>
      </c>
      <c r="I37" s="43">
        <v>5.5</v>
      </c>
      <c r="J37" s="43">
        <v>60.8</v>
      </c>
      <c r="K37" s="44">
        <v>377</v>
      </c>
      <c r="L37" s="43">
        <v>4.09</v>
      </c>
    </row>
    <row r="38" spans="1:12" ht="15" x14ac:dyDescent="0.25">
      <c r="A38" s="14"/>
      <c r="B38" s="15"/>
      <c r="C38" s="11"/>
      <c r="D38" s="7" t="s">
        <v>31</v>
      </c>
      <c r="E38" s="42" t="s">
        <v>49</v>
      </c>
      <c r="F38" s="43">
        <v>40</v>
      </c>
      <c r="G38" s="43">
        <v>3.1</v>
      </c>
      <c r="H38" s="43">
        <v>4.8</v>
      </c>
      <c r="I38" s="43">
        <v>34.9</v>
      </c>
      <c r="J38" s="43">
        <v>94.7</v>
      </c>
      <c r="K38" s="44"/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520</v>
      </c>
      <c r="G42" s="19">
        <f t="shared" ref="G42" si="10">SUM(G33:G41)</f>
        <v>38.200000000000003</v>
      </c>
      <c r="H42" s="19">
        <f t="shared" ref="H42" si="11">SUM(H33:H41)</f>
        <v>33.9</v>
      </c>
      <c r="I42" s="19">
        <f t="shared" ref="I42" si="12">SUM(I33:I41)</f>
        <v>87.4</v>
      </c>
      <c r="J42" s="19">
        <f t="shared" ref="J42:L42" si="13">SUM(J33:J41)</f>
        <v>850.5</v>
      </c>
      <c r="K42" s="25"/>
      <c r="L42" s="19">
        <f t="shared" si="13"/>
        <v>110.17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890</v>
      </c>
      <c r="G43" s="32">
        <f t="shared" ref="G43" si="14">G32+G42</f>
        <v>67.900000000000006</v>
      </c>
      <c r="H43" s="32">
        <f t="shared" ref="H43" si="15">H32+H42</f>
        <v>59.3</v>
      </c>
      <c r="I43" s="32">
        <f t="shared" ref="I43" si="16">I32+I42</f>
        <v>162.69999999999999</v>
      </c>
      <c r="J43" s="32">
        <f t="shared" ref="J43:L43" si="17">J32+J42</f>
        <v>1543.2</v>
      </c>
      <c r="K43" s="32"/>
      <c r="L43" s="32">
        <f t="shared" si="17"/>
        <v>188.85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250</v>
      </c>
      <c r="G44" s="40">
        <v>16.2</v>
      </c>
      <c r="H44" s="40">
        <v>20.8</v>
      </c>
      <c r="I44" s="40">
        <v>28.9</v>
      </c>
      <c r="J44" s="40">
        <v>368.6</v>
      </c>
      <c r="K44" s="41">
        <v>259</v>
      </c>
      <c r="L44" s="40">
        <v>52.75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 t="s">
        <v>48</v>
      </c>
      <c r="G46" s="43">
        <v>0.1</v>
      </c>
      <c r="H46" s="43">
        <v>0</v>
      </c>
      <c r="I46" s="43">
        <v>14.7</v>
      </c>
      <c r="J46" s="43">
        <v>59.3</v>
      </c>
      <c r="K46" s="44">
        <v>376</v>
      </c>
      <c r="L46" s="43">
        <v>2.65</v>
      </c>
    </row>
    <row r="47" spans="1:12" ht="15" x14ac:dyDescent="0.25">
      <c r="A47" s="23"/>
      <c r="B47" s="15"/>
      <c r="C47" s="11"/>
      <c r="D47" s="7" t="s">
        <v>23</v>
      </c>
      <c r="E47" s="42" t="s">
        <v>49</v>
      </c>
      <c r="F47" s="43">
        <v>40</v>
      </c>
      <c r="G47" s="43">
        <v>3.1</v>
      </c>
      <c r="H47" s="43">
        <v>0.2</v>
      </c>
      <c r="I47" s="43">
        <v>20.100000000000001</v>
      </c>
      <c r="J47" s="43">
        <v>94.7</v>
      </c>
      <c r="K47" s="44"/>
      <c r="L47" s="43">
        <v>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60</v>
      </c>
      <c r="F49" s="43">
        <v>40</v>
      </c>
      <c r="G49" s="43">
        <v>0.4</v>
      </c>
      <c r="H49" s="43">
        <v>0.1</v>
      </c>
      <c r="I49" s="43">
        <v>1.5</v>
      </c>
      <c r="J49" s="43">
        <v>9.6</v>
      </c>
      <c r="K49" s="44"/>
      <c r="L49" s="43">
        <v>20.28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330</v>
      </c>
      <c r="G51" s="19">
        <f t="shared" ref="G51" si="18">SUM(G44:G50)</f>
        <v>19.8</v>
      </c>
      <c r="H51" s="19">
        <f t="shared" ref="H51" si="19">SUM(H44:H50)</f>
        <v>21.1</v>
      </c>
      <c r="I51" s="19">
        <f t="shared" ref="I51" si="20">SUM(I44:I50)</f>
        <v>65.199999999999989</v>
      </c>
      <c r="J51" s="19">
        <f t="shared" ref="J51:L51" si="21">SUM(J44:J50)</f>
        <v>532.20000000000005</v>
      </c>
      <c r="K51" s="25"/>
      <c r="L51" s="19">
        <f t="shared" si="21"/>
        <v>78.680000000000007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60</v>
      </c>
      <c r="G52" s="43">
        <v>0.4</v>
      </c>
      <c r="H52" s="43">
        <v>0.1</v>
      </c>
      <c r="I52" s="43">
        <v>1.5</v>
      </c>
      <c r="J52" s="43">
        <v>9.6</v>
      </c>
      <c r="K52" s="44"/>
      <c r="L52" s="43">
        <v>27.38</v>
      </c>
    </row>
    <row r="53" spans="1:12" ht="15.75" thickBot="1" x14ac:dyDescent="0.3">
      <c r="A53" s="23"/>
      <c r="B53" s="15"/>
      <c r="C53" s="11"/>
      <c r="D53" s="7" t="s">
        <v>27</v>
      </c>
      <c r="E53" s="42" t="s">
        <v>61</v>
      </c>
      <c r="F53" s="43">
        <v>250</v>
      </c>
      <c r="G53" s="43">
        <v>2</v>
      </c>
      <c r="H53" s="43">
        <v>6</v>
      </c>
      <c r="I53" s="43">
        <v>12</v>
      </c>
      <c r="J53" s="43">
        <v>110</v>
      </c>
      <c r="K53" s="44">
        <v>82</v>
      </c>
      <c r="L53" s="43">
        <v>13.06</v>
      </c>
    </row>
    <row r="54" spans="1:12" ht="15" x14ac:dyDescent="0.25">
      <c r="A54" s="23"/>
      <c r="B54" s="15"/>
      <c r="C54" s="11"/>
      <c r="D54" s="7" t="s">
        <v>28</v>
      </c>
      <c r="E54" s="39" t="s">
        <v>58</v>
      </c>
      <c r="F54" s="40">
        <v>300</v>
      </c>
      <c r="G54" s="40">
        <v>18</v>
      </c>
      <c r="H54" s="40">
        <v>26</v>
      </c>
      <c r="I54" s="40">
        <v>43</v>
      </c>
      <c r="J54" s="40">
        <v>479</v>
      </c>
      <c r="K54" s="41">
        <v>259</v>
      </c>
      <c r="L54" s="40">
        <v>62.64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57</v>
      </c>
      <c r="F56" s="43" t="s">
        <v>53</v>
      </c>
      <c r="G56" s="43">
        <v>0.1</v>
      </c>
      <c r="H56" s="43">
        <v>0.1</v>
      </c>
      <c r="I56" s="43">
        <v>5.5</v>
      </c>
      <c r="J56" s="43">
        <v>60.8</v>
      </c>
      <c r="K56" s="44">
        <v>377</v>
      </c>
      <c r="L56" s="43">
        <v>4.09</v>
      </c>
    </row>
    <row r="57" spans="1:12" ht="15" x14ac:dyDescent="0.25">
      <c r="A57" s="23"/>
      <c r="B57" s="15"/>
      <c r="C57" s="11"/>
      <c r="D57" s="7" t="s">
        <v>31</v>
      </c>
      <c r="E57" s="42" t="s">
        <v>49</v>
      </c>
      <c r="F57" s="43">
        <v>40</v>
      </c>
      <c r="G57" s="43">
        <v>3.1</v>
      </c>
      <c r="H57" s="43">
        <v>0.2</v>
      </c>
      <c r="I57" s="43">
        <v>20.100000000000001</v>
      </c>
      <c r="J57" s="43">
        <v>94.7</v>
      </c>
      <c r="K57" s="44"/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650</v>
      </c>
      <c r="G61" s="19">
        <f t="shared" ref="G61" si="22">SUM(G52:G60)</f>
        <v>23.6</v>
      </c>
      <c r="H61" s="19">
        <f t="shared" ref="H61" si="23">SUM(H52:H60)</f>
        <v>32.400000000000006</v>
      </c>
      <c r="I61" s="19">
        <f t="shared" ref="I61" si="24">SUM(I52:I60)</f>
        <v>82.1</v>
      </c>
      <c r="J61" s="19">
        <f t="shared" ref="J61:L61" si="25">SUM(J52:J60)</f>
        <v>754.1</v>
      </c>
      <c r="K61" s="25"/>
      <c r="L61" s="19">
        <f t="shared" si="25"/>
        <v>110.17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980</v>
      </c>
      <c r="G62" s="32">
        <f t="shared" ref="G62" si="26">G51+G61</f>
        <v>43.400000000000006</v>
      </c>
      <c r="H62" s="32">
        <f t="shared" ref="H62" si="27">H51+H61</f>
        <v>53.500000000000007</v>
      </c>
      <c r="I62" s="32">
        <f t="shared" ref="I62" si="28">I51+I61</f>
        <v>147.29999999999998</v>
      </c>
      <c r="J62" s="32">
        <f t="shared" ref="J62:L62" si="29">J51+J61</f>
        <v>1286.3000000000002</v>
      </c>
      <c r="K62" s="32"/>
      <c r="L62" s="32">
        <f t="shared" si="29"/>
        <v>188.85000000000002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65</v>
      </c>
      <c r="G63" s="40">
        <v>9.8000000000000007</v>
      </c>
      <c r="H63" s="40">
        <v>5.5</v>
      </c>
      <c r="I63" s="40">
        <v>5.0999999999999996</v>
      </c>
      <c r="J63" s="40">
        <v>109</v>
      </c>
      <c r="K63" s="41">
        <v>231</v>
      </c>
      <c r="L63" s="40">
        <v>36.08</v>
      </c>
    </row>
    <row r="64" spans="1:12" ht="15" x14ac:dyDescent="0.25">
      <c r="A64" s="23"/>
      <c r="B64" s="15"/>
      <c r="C64" s="11"/>
      <c r="D64" s="6"/>
      <c r="E64" s="42" t="s">
        <v>63</v>
      </c>
      <c r="F64" s="43">
        <v>150</v>
      </c>
      <c r="G64" s="43">
        <v>3.7</v>
      </c>
      <c r="H64" s="43">
        <v>5.9</v>
      </c>
      <c r="I64" s="43">
        <v>38.799999999999997</v>
      </c>
      <c r="J64" s="43">
        <v>223.4</v>
      </c>
      <c r="K64" s="44">
        <v>304</v>
      </c>
      <c r="L64" s="43">
        <v>15.06</v>
      </c>
    </row>
    <row r="65" spans="1:12" ht="15" x14ac:dyDescent="0.25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0</v>
      </c>
      <c r="H65" s="43">
        <v>0</v>
      </c>
      <c r="I65" s="43">
        <v>19.399999999999999</v>
      </c>
      <c r="J65" s="43">
        <v>77.400000000000006</v>
      </c>
      <c r="K65" s="44">
        <v>349</v>
      </c>
      <c r="L65" s="43">
        <v>6.76</v>
      </c>
    </row>
    <row r="66" spans="1:12" ht="15" x14ac:dyDescent="0.25">
      <c r="A66" s="23"/>
      <c r="B66" s="15"/>
      <c r="C66" s="11"/>
      <c r="D66" s="7" t="s">
        <v>23</v>
      </c>
      <c r="E66" s="42" t="s">
        <v>49</v>
      </c>
      <c r="F66" s="43">
        <v>40</v>
      </c>
      <c r="G66" s="43">
        <v>3.1</v>
      </c>
      <c r="H66" s="43">
        <v>0.2</v>
      </c>
      <c r="I66" s="43">
        <v>20.100000000000001</v>
      </c>
      <c r="J66" s="43">
        <v>94.7</v>
      </c>
      <c r="K66" s="44"/>
      <c r="L66" s="43">
        <v>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65</v>
      </c>
      <c r="F68" s="43">
        <v>100</v>
      </c>
      <c r="G68" s="43">
        <v>1.6</v>
      </c>
      <c r="H68" s="43">
        <v>4.2</v>
      </c>
      <c r="I68" s="43">
        <v>8.1</v>
      </c>
      <c r="J68" s="43">
        <v>76.900000000000006</v>
      </c>
      <c r="K68" s="44">
        <v>53</v>
      </c>
      <c r="L68" s="43">
        <v>17.78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18.200000000000003</v>
      </c>
      <c r="H70" s="19">
        <f t="shared" ref="H70" si="31">SUM(H63:H69)</f>
        <v>15.8</v>
      </c>
      <c r="I70" s="19">
        <f t="shared" ref="I70" si="32">SUM(I63:I69)</f>
        <v>91.5</v>
      </c>
      <c r="J70" s="19">
        <f t="shared" ref="J70:L70" si="33">SUM(J63:J69)</f>
        <v>581.4</v>
      </c>
      <c r="K70" s="25"/>
      <c r="L70" s="19">
        <f t="shared" si="33"/>
        <v>78.680000000000007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100</v>
      </c>
      <c r="G71" s="43">
        <v>1.6</v>
      </c>
      <c r="H71" s="43">
        <v>4.2</v>
      </c>
      <c r="I71" s="43">
        <v>8.1</v>
      </c>
      <c r="J71" s="43">
        <v>76.900000000000006</v>
      </c>
      <c r="K71" s="44">
        <v>53</v>
      </c>
      <c r="L71" s="43">
        <v>17.78</v>
      </c>
    </row>
    <row r="72" spans="1:12" ht="15.75" thickBot="1" x14ac:dyDescent="0.3">
      <c r="A72" s="23"/>
      <c r="B72" s="15"/>
      <c r="C72" s="11"/>
      <c r="D72" s="7" t="s">
        <v>27</v>
      </c>
      <c r="E72" s="42" t="s">
        <v>66</v>
      </c>
      <c r="F72" s="43">
        <v>250</v>
      </c>
      <c r="G72" s="43">
        <v>2</v>
      </c>
      <c r="H72" s="43">
        <v>6</v>
      </c>
      <c r="I72" s="43">
        <v>17</v>
      </c>
      <c r="J72" s="43">
        <v>136</v>
      </c>
      <c r="K72" s="44">
        <v>96</v>
      </c>
      <c r="L72" s="43">
        <v>15.67</v>
      </c>
    </row>
    <row r="73" spans="1:12" ht="15" x14ac:dyDescent="0.25">
      <c r="A73" s="23"/>
      <c r="B73" s="15"/>
      <c r="C73" s="11"/>
      <c r="D73" s="7" t="s">
        <v>28</v>
      </c>
      <c r="E73" s="39" t="s">
        <v>62</v>
      </c>
      <c r="F73" s="40">
        <v>65</v>
      </c>
      <c r="G73" s="40">
        <v>9.8000000000000007</v>
      </c>
      <c r="H73" s="40">
        <v>5.5</v>
      </c>
      <c r="I73" s="40">
        <v>5.0999999999999996</v>
      </c>
      <c r="J73" s="40">
        <v>109</v>
      </c>
      <c r="K73" s="41">
        <v>231</v>
      </c>
      <c r="L73" s="40">
        <v>36.08</v>
      </c>
    </row>
    <row r="74" spans="1:12" ht="15" x14ac:dyDescent="0.25">
      <c r="A74" s="23"/>
      <c r="B74" s="15"/>
      <c r="C74" s="11"/>
      <c r="D74" s="7" t="s">
        <v>29</v>
      </c>
      <c r="E74" s="42" t="s">
        <v>63</v>
      </c>
      <c r="F74" s="43">
        <v>150</v>
      </c>
      <c r="G74" s="43">
        <v>3.7</v>
      </c>
      <c r="H74" s="43">
        <v>5.9</v>
      </c>
      <c r="I74" s="43">
        <v>38.799999999999997</v>
      </c>
      <c r="J74" s="43">
        <v>223.4</v>
      </c>
      <c r="K74" s="44">
        <v>304</v>
      </c>
      <c r="L74" s="43">
        <v>15.06</v>
      </c>
    </row>
    <row r="75" spans="1:12" ht="15" x14ac:dyDescent="0.2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0</v>
      </c>
      <c r="H75" s="43">
        <v>0</v>
      </c>
      <c r="I75" s="43">
        <v>19.399999999999999</v>
      </c>
      <c r="J75" s="43">
        <v>77.400000000000006</v>
      </c>
      <c r="K75" s="44">
        <v>349</v>
      </c>
      <c r="L75" s="43">
        <v>6.76</v>
      </c>
    </row>
    <row r="76" spans="1:12" ht="15" x14ac:dyDescent="0.25">
      <c r="A76" s="23"/>
      <c r="B76" s="15"/>
      <c r="C76" s="11"/>
      <c r="D76" s="7" t="s">
        <v>31</v>
      </c>
      <c r="E76" s="42" t="s">
        <v>49</v>
      </c>
      <c r="F76" s="43">
        <v>40</v>
      </c>
      <c r="G76" s="43">
        <v>3.1</v>
      </c>
      <c r="H76" s="43">
        <v>0.2</v>
      </c>
      <c r="I76" s="43">
        <v>20.100000000000001</v>
      </c>
      <c r="J76" s="43">
        <v>94.7</v>
      </c>
      <c r="K76" s="44"/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 t="s">
        <v>67</v>
      </c>
      <c r="F78" s="43">
        <v>60</v>
      </c>
      <c r="G78" s="43">
        <v>5</v>
      </c>
      <c r="H78" s="43">
        <v>6</v>
      </c>
      <c r="I78" s="43">
        <v>45</v>
      </c>
      <c r="J78" s="43">
        <v>250</v>
      </c>
      <c r="K78" s="44"/>
      <c r="L78" s="43">
        <v>15.82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865</v>
      </c>
      <c r="G80" s="19">
        <f t="shared" ref="G80" si="34">SUM(G71:G79)</f>
        <v>25.200000000000003</v>
      </c>
      <c r="H80" s="19">
        <f t="shared" ref="H80" si="35">SUM(H71:H79)</f>
        <v>27.8</v>
      </c>
      <c r="I80" s="19">
        <f t="shared" ref="I80" si="36">SUM(I71:I79)</f>
        <v>153.5</v>
      </c>
      <c r="J80" s="19">
        <f t="shared" ref="J80:L80" si="37">SUM(J71:J79)</f>
        <v>967.4</v>
      </c>
      <c r="K80" s="25"/>
      <c r="L80" s="19">
        <f t="shared" si="37"/>
        <v>110.17000000000002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1420</v>
      </c>
      <c r="G81" s="32">
        <f t="shared" ref="G81" si="38">G70+G80</f>
        <v>43.400000000000006</v>
      </c>
      <c r="H81" s="32">
        <f t="shared" ref="H81" si="39">H70+H80</f>
        <v>43.6</v>
      </c>
      <c r="I81" s="32">
        <f t="shared" ref="I81" si="40">I70+I80</f>
        <v>245</v>
      </c>
      <c r="J81" s="32">
        <f t="shared" ref="J81:L81" si="41">J70+J80</f>
        <v>1548.8</v>
      </c>
      <c r="K81" s="32"/>
      <c r="L81" s="32">
        <f t="shared" si="41"/>
        <v>188.85000000000002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80</v>
      </c>
      <c r="G82" s="40">
        <v>8.6</v>
      </c>
      <c r="H82" s="40">
        <v>14.4</v>
      </c>
      <c r="I82" s="40">
        <v>3</v>
      </c>
      <c r="J82" s="40">
        <v>176</v>
      </c>
      <c r="K82" s="41">
        <v>271</v>
      </c>
      <c r="L82" s="40">
        <v>44.76</v>
      </c>
    </row>
    <row r="83" spans="1:12" ht="15" x14ac:dyDescent="0.25">
      <c r="A83" s="23"/>
      <c r="B83" s="15"/>
      <c r="C83" s="11"/>
      <c r="D83" s="6"/>
      <c r="E83" s="42" t="s">
        <v>69</v>
      </c>
      <c r="F83" s="43">
        <v>230</v>
      </c>
      <c r="G83" s="43">
        <v>5.0999999999999996</v>
      </c>
      <c r="H83" s="43">
        <v>8.1999999999999993</v>
      </c>
      <c r="I83" s="43">
        <v>34.9</v>
      </c>
      <c r="J83" s="43">
        <v>234.5</v>
      </c>
      <c r="K83" s="44">
        <v>312</v>
      </c>
      <c r="L83" s="43">
        <v>26.83</v>
      </c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 t="s">
        <v>53</v>
      </c>
      <c r="G84" s="43">
        <v>0.1</v>
      </c>
      <c r="H84" s="43">
        <v>0.1</v>
      </c>
      <c r="I84" s="43">
        <v>5.5</v>
      </c>
      <c r="J84" s="43">
        <v>60.8</v>
      </c>
      <c r="K84" s="44">
        <v>377</v>
      </c>
      <c r="L84" s="43">
        <v>4.09</v>
      </c>
    </row>
    <row r="85" spans="1:12" ht="15" x14ac:dyDescent="0.25">
      <c r="A85" s="23"/>
      <c r="B85" s="15"/>
      <c r="C85" s="11"/>
      <c r="D85" s="7" t="s">
        <v>23</v>
      </c>
      <c r="E85" s="42" t="s">
        <v>49</v>
      </c>
      <c r="F85" s="43">
        <v>40</v>
      </c>
      <c r="G85" s="43">
        <v>3.1</v>
      </c>
      <c r="H85" s="43">
        <v>0.2</v>
      </c>
      <c r="I85" s="43">
        <v>20.100000000000001</v>
      </c>
      <c r="J85" s="43">
        <v>94.7</v>
      </c>
      <c r="K85" s="44"/>
      <c r="L85" s="43">
        <v>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350</v>
      </c>
      <c r="G89" s="19">
        <f t="shared" ref="G89" si="42">SUM(G82:G88)</f>
        <v>16.899999999999999</v>
      </c>
      <c r="H89" s="19">
        <f t="shared" ref="H89" si="43">SUM(H82:H88)</f>
        <v>22.900000000000002</v>
      </c>
      <c r="I89" s="19">
        <f t="shared" ref="I89" si="44">SUM(I82:I88)</f>
        <v>63.5</v>
      </c>
      <c r="J89" s="19">
        <f t="shared" ref="J89:L89" si="45">SUM(J82:J88)</f>
        <v>566</v>
      </c>
      <c r="K89" s="25"/>
      <c r="L89" s="19">
        <f t="shared" si="45"/>
        <v>78.680000000000007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70</v>
      </c>
      <c r="F90" s="43">
        <v>50</v>
      </c>
      <c r="G90" s="43">
        <v>0</v>
      </c>
      <c r="H90" s="43">
        <v>0</v>
      </c>
      <c r="I90" s="43">
        <v>1</v>
      </c>
      <c r="J90" s="43">
        <v>7</v>
      </c>
      <c r="K90" s="44"/>
      <c r="L90" s="43">
        <v>12.48</v>
      </c>
    </row>
    <row r="91" spans="1:12" ht="15.75" thickBot="1" x14ac:dyDescent="0.3">
      <c r="A91" s="23"/>
      <c r="B91" s="15"/>
      <c r="C91" s="11"/>
      <c r="D91" s="7" t="s">
        <v>27</v>
      </c>
      <c r="E91" s="42" t="s">
        <v>71</v>
      </c>
      <c r="F91" s="43">
        <v>250</v>
      </c>
      <c r="G91" s="43">
        <v>2</v>
      </c>
      <c r="H91" s="43">
        <v>3</v>
      </c>
      <c r="I91" s="43">
        <v>11</v>
      </c>
      <c r="J91" s="43">
        <v>76</v>
      </c>
      <c r="K91" s="44">
        <v>99</v>
      </c>
      <c r="L91" s="43">
        <v>16.47</v>
      </c>
    </row>
    <row r="92" spans="1:12" ht="15" x14ac:dyDescent="0.25">
      <c r="A92" s="23"/>
      <c r="B92" s="15"/>
      <c r="C92" s="11"/>
      <c r="D92" s="7" t="s">
        <v>28</v>
      </c>
      <c r="E92" s="39" t="s">
        <v>72</v>
      </c>
      <c r="F92" s="40">
        <v>55</v>
      </c>
      <c r="G92" s="40">
        <v>6</v>
      </c>
      <c r="H92" s="40">
        <v>10</v>
      </c>
      <c r="I92" s="40">
        <v>2</v>
      </c>
      <c r="J92" s="40">
        <v>121</v>
      </c>
      <c r="K92" s="41">
        <v>271</v>
      </c>
      <c r="L92" s="40">
        <v>30.27</v>
      </c>
    </row>
    <row r="93" spans="1:12" ht="15" x14ac:dyDescent="0.25">
      <c r="A93" s="23"/>
      <c r="B93" s="15"/>
      <c r="C93" s="11"/>
      <c r="D93" s="7" t="s">
        <v>29</v>
      </c>
      <c r="E93" s="42" t="s">
        <v>73</v>
      </c>
      <c r="F93" s="43">
        <v>150</v>
      </c>
      <c r="G93" s="43">
        <v>3</v>
      </c>
      <c r="H93" s="43">
        <v>5</v>
      </c>
      <c r="I93" s="43">
        <v>23</v>
      </c>
      <c r="J93" s="43">
        <v>153</v>
      </c>
      <c r="K93" s="44">
        <v>312</v>
      </c>
      <c r="L93" s="43">
        <v>19.399999999999999</v>
      </c>
    </row>
    <row r="94" spans="1:12" ht="15" x14ac:dyDescent="0.25">
      <c r="A94" s="23"/>
      <c r="B94" s="15"/>
      <c r="C94" s="11"/>
      <c r="D94" s="7" t="s">
        <v>30</v>
      </c>
      <c r="E94" s="42" t="s">
        <v>59</v>
      </c>
      <c r="F94" s="43" t="s">
        <v>48</v>
      </c>
      <c r="G94" s="43">
        <v>0.1</v>
      </c>
      <c r="H94" s="43">
        <v>0</v>
      </c>
      <c r="I94" s="43">
        <v>14.7</v>
      </c>
      <c r="J94" s="43">
        <v>59.3</v>
      </c>
      <c r="K94" s="44">
        <v>376</v>
      </c>
      <c r="L94" s="43">
        <v>2.65</v>
      </c>
    </row>
    <row r="95" spans="1:12" ht="15" x14ac:dyDescent="0.25">
      <c r="A95" s="23"/>
      <c r="B95" s="15"/>
      <c r="C95" s="11"/>
      <c r="D95" s="7" t="s">
        <v>31</v>
      </c>
      <c r="E95" s="42" t="s">
        <v>49</v>
      </c>
      <c r="F95" s="43">
        <v>40</v>
      </c>
      <c r="G95" s="43">
        <v>3.1</v>
      </c>
      <c r="H95" s="43">
        <v>0.2</v>
      </c>
      <c r="I95" s="43">
        <v>20.100000000000001</v>
      </c>
      <c r="J95" s="43">
        <v>94.7</v>
      </c>
      <c r="K95" s="44"/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74</v>
      </c>
      <c r="F97" s="43">
        <v>100</v>
      </c>
      <c r="G97" s="43">
        <v>0</v>
      </c>
      <c r="H97" s="43">
        <v>0</v>
      </c>
      <c r="I97" s="43">
        <v>10</v>
      </c>
      <c r="J97" s="43">
        <v>47</v>
      </c>
      <c r="K97" s="44"/>
      <c r="L97" s="43">
        <v>25.9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645</v>
      </c>
      <c r="G99" s="19">
        <f t="shared" ref="G99" si="46">SUM(G90:G98)</f>
        <v>14.2</v>
      </c>
      <c r="H99" s="19">
        <f t="shared" ref="H99" si="47">SUM(H90:H98)</f>
        <v>18.2</v>
      </c>
      <c r="I99" s="19">
        <f t="shared" ref="I99" si="48">SUM(I90:I98)</f>
        <v>81.800000000000011</v>
      </c>
      <c r="J99" s="19">
        <f t="shared" ref="J99:L99" si="49">SUM(J90:J98)</f>
        <v>558</v>
      </c>
      <c r="K99" s="25"/>
      <c r="L99" s="19">
        <f t="shared" si="49"/>
        <v>110.17000000000002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995</v>
      </c>
      <c r="G100" s="32">
        <f t="shared" ref="G100" si="50">G89+G99</f>
        <v>31.099999999999998</v>
      </c>
      <c r="H100" s="32">
        <f t="shared" ref="H100" si="51">H89+H99</f>
        <v>41.1</v>
      </c>
      <c r="I100" s="32">
        <f t="shared" ref="I100" si="52">I89+I99</f>
        <v>145.30000000000001</v>
      </c>
      <c r="J100" s="32">
        <f t="shared" ref="J100:L100" si="53">J89+J99</f>
        <v>1124</v>
      </c>
      <c r="K100" s="32"/>
      <c r="L100" s="32">
        <f t="shared" si="53"/>
        <v>188.85000000000002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60</v>
      </c>
      <c r="G101" s="40">
        <v>6.7</v>
      </c>
      <c r="H101" s="40">
        <v>14.6</v>
      </c>
      <c r="I101" s="40">
        <v>0.2</v>
      </c>
      <c r="J101" s="40">
        <v>159.5</v>
      </c>
      <c r="K101" s="41">
        <v>254</v>
      </c>
      <c r="L101" s="40">
        <v>29.42</v>
      </c>
    </row>
    <row r="102" spans="1:12" ht="15" x14ac:dyDescent="0.25">
      <c r="A102" s="23"/>
      <c r="B102" s="15"/>
      <c r="C102" s="11"/>
      <c r="D102" s="6"/>
      <c r="E102" s="42" t="s">
        <v>51</v>
      </c>
      <c r="F102" s="43">
        <v>150</v>
      </c>
      <c r="G102" s="43">
        <v>5.5</v>
      </c>
      <c r="H102" s="43">
        <v>4.8</v>
      </c>
      <c r="I102" s="43">
        <v>34.9</v>
      </c>
      <c r="J102" s="43">
        <v>205.3</v>
      </c>
      <c r="K102" s="44">
        <v>202.1</v>
      </c>
      <c r="L102" s="43">
        <v>9.26</v>
      </c>
    </row>
    <row r="103" spans="1:12" ht="15" x14ac:dyDescent="0.25">
      <c r="A103" s="23"/>
      <c r="B103" s="15"/>
      <c r="C103" s="11"/>
      <c r="D103" s="7" t="s">
        <v>22</v>
      </c>
      <c r="E103" s="42" t="s">
        <v>76</v>
      </c>
      <c r="F103" s="43">
        <v>200</v>
      </c>
      <c r="G103" s="43">
        <v>0.2</v>
      </c>
      <c r="H103" s="43">
        <v>0.2</v>
      </c>
      <c r="I103" s="43">
        <v>28.7</v>
      </c>
      <c r="J103" s="43">
        <v>118.5</v>
      </c>
      <c r="K103" s="44">
        <v>375</v>
      </c>
      <c r="L103" s="43">
        <v>15.06</v>
      </c>
    </row>
    <row r="104" spans="1:12" ht="15" x14ac:dyDescent="0.25">
      <c r="A104" s="23"/>
      <c r="B104" s="15"/>
      <c r="C104" s="11"/>
      <c r="D104" s="7" t="s">
        <v>23</v>
      </c>
      <c r="E104" s="42" t="s">
        <v>49</v>
      </c>
      <c r="F104" s="43">
        <v>40</v>
      </c>
      <c r="G104" s="43">
        <v>3.1</v>
      </c>
      <c r="H104" s="43">
        <v>0.2</v>
      </c>
      <c r="I104" s="43">
        <v>20.100000000000001</v>
      </c>
      <c r="J104" s="43">
        <v>94.7</v>
      </c>
      <c r="K104" s="44"/>
      <c r="L104" s="43">
        <v>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77</v>
      </c>
      <c r="F106" s="43">
        <v>100</v>
      </c>
      <c r="G106" s="43">
        <v>1.3</v>
      </c>
      <c r="H106" s="43">
        <v>10.199999999999999</v>
      </c>
      <c r="I106" s="43">
        <v>7.8</v>
      </c>
      <c r="J106" s="43">
        <v>129</v>
      </c>
      <c r="K106" s="44">
        <v>67</v>
      </c>
      <c r="L106" s="43">
        <v>21.94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16.799999999999997</v>
      </c>
      <c r="H108" s="19">
        <f t="shared" si="54"/>
        <v>29.999999999999996</v>
      </c>
      <c r="I108" s="19">
        <f t="shared" si="54"/>
        <v>91.7</v>
      </c>
      <c r="J108" s="19">
        <f t="shared" si="54"/>
        <v>707</v>
      </c>
      <c r="K108" s="25"/>
      <c r="L108" s="19">
        <f t="shared" ref="L108" si="55">SUM(L101:L107)</f>
        <v>78.680000000000007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77</v>
      </c>
      <c r="F109" s="43">
        <v>100</v>
      </c>
      <c r="G109" s="43">
        <v>1.3</v>
      </c>
      <c r="H109" s="43">
        <v>10.199999999999999</v>
      </c>
      <c r="I109" s="43">
        <v>7.8</v>
      </c>
      <c r="J109" s="43">
        <v>129</v>
      </c>
      <c r="K109" s="44">
        <v>67</v>
      </c>
      <c r="L109" s="43">
        <v>21.94</v>
      </c>
    </row>
    <row r="110" spans="1:12" ht="15.75" thickBot="1" x14ac:dyDescent="0.3">
      <c r="A110" s="23"/>
      <c r="B110" s="15"/>
      <c r="C110" s="11"/>
      <c r="D110" s="7" t="s">
        <v>27</v>
      </c>
      <c r="E110" s="42" t="s">
        <v>78</v>
      </c>
      <c r="F110" s="43">
        <v>250</v>
      </c>
      <c r="G110" s="43">
        <v>10</v>
      </c>
      <c r="H110" s="43">
        <v>10</v>
      </c>
      <c r="I110" s="43">
        <v>24</v>
      </c>
      <c r="J110" s="43">
        <v>224</v>
      </c>
      <c r="K110" s="44">
        <v>108</v>
      </c>
      <c r="L110" s="43">
        <v>31.49</v>
      </c>
    </row>
    <row r="111" spans="1:12" ht="15" x14ac:dyDescent="0.25">
      <c r="A111" s="23"/>
      <c r="B111" s="15"/>
      <c r="C111" s="11"/>
      <c r="D111" s="7" t="s">
        <v>28</v>
      </c>
      <c r="E111" s="39" t="s">
        <v>75</v>
      </c>
      <c r="F111" s="40">
        <v>59</v>
      </c>
      <c r="G111" s="40">
        <v>7</v>
      </c>
      <c r="H111" s="40">
        <v>14</v>
      </c>
      <c r="I111" s="40">
        <v>0</v>
      </c>
      <c r="J111" s="40">
        <v>157</v>
      </c>
      <c r="K111" s="41">
        <v>254</v>
      </c>
      <c r="L111" s="40">
        <v>29.42</v>
      </c>
    </row>
    <row r="112" spans="1:12" ht="15" x14ac:dyDescent="0.2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5.5</v>
      </c>
      <c r="H112" s="43">
        <v>4.8</v>
      </c>
      <c r="I112" s="43">
        <v>34.9</v>
      </c>
      <c r="J112" s="43">
        <v>205.3</v>
      </c>
      <c r="K112" s="44">
        <v>202.1</v>
      </c>
      <c r="L112" s="43">
        <v>9.26</v>
      </c>
    </row>
    <row r="113" spans="1:12" ht="15" x14ac:dyDescent="0.25">
      <c r="A113" s="23"/>
      <c r="B113" s="15"/>
      <c r="C113" s="11"/>
      <c r="D113" s="7" t="s">
        <v>30</v>
      </c>
      <c r="E113" s="42" t="s">
        <v>76</v>
      </c>
      <c r="F113" s="43">
        <v>200</v>
      </c>
      <c r="G113" s="43">
        <v>0.2</v>
      </c>
      <c r="H113" s="43">
        <v>0.2</v>
      </c>
      <c r="I113" s="43">
        <v>28.7</v>
      </c>
      <c r="J113" s="43">
        <v>118.5</v>
      </c>
      <c r="K113" s="44">
        <v>375</v>
      </c>
      <c r="L113" s="43">
        <v>15.06</v>
      </c>
    </row>
    <row r="114" spans="1:12" ht="15" x14ac:dyDescent="0.25">
      <c r="A114" s="23"/>
      <c r="B114" s="15"/>
      <c r="C114" s="11"/>
      <c r="D114" s="7" t="s">
        <v>31</v>
      </c>
      <c r="E114" s="42" t="s">
        <v>49</v>
      </c>
      <c r="F114" s="43">
        <v>40</v>
      </c>
      <c r="G114" s="43">
        <v>3.1</v>
      </c>
      <c r="H114" s="43">
        <v>0.2</v>
      </c>
      <c r="I114" s="43">
        <v>20.100000000000001</v>
      </c>
      <c r="J114" s="43">
        <v>94.7</v>
      </c>
      <c r="K114" s="44"/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799</v>
      </c>
      <c r="G118" s="19">
        <f t="shared" ref="G118:J118" si="56">SUM(G109:G117)</f>
        <v>27.1</v>
      </c>
      <c r="H118" s="19">
        <f t="shared" si="56"/>
        <v>39.400000000000006</v>
      </c>
      <c r="I118" s="19">
        <f t="shared" si="56"/>
        <v>115.5</v>
      </c>
      <c r="J118" s="19">
        <f t="shared" si="56"/>
        <v>928.5</v>
      </c>
      <c r="K118" s="25"/>
      <c r="L118" s="19">
        <f t="shared" ref="L118" si="57">SUM(L109:L117)</f>
        <v>110.17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1349</v>
      </c>
      <c r="G119" s="32">
        <f t="shared" ref="G119" si="58">G108+G118</f>
        <v>43.9</v>
      </c>
      <c r="H119" s="32">
        <f t="shared" ref="H119" si="59">H108+H118</f>
        <v>69.400000000000006</v>
      </c>
      <c r="I119" s="32">
        <f t="shared" ref="I119" si="60">I108+I118</f>
        <v>207.2</v>
      </c>
      <c r="J119" s="32">
        <f t="shared" ref="J119:L119" si="61">J108+J118</f>
        <v>1635.5</v>
      </c>
      <c r="K119" s="32"/>
      <c r="L119" s="32">
        <f t="shared" si="61"/>
        <v>188.85000000000002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50</v>
      </c>
      <c r="F120" s="40">
        <v>80</v>
      </c>
      <c r="G120" s="40">
        <v>20</v>
      </c>
      <c r="H120" s="40">
        <v>20.399999999999999</v>
      </c>
      <c r="I120" s="40">
        <v>10</v>
      </c>
      <c r="J120" s="40">
        <v>303.89999999999998</v>
      </c>
      <c r="K120" s="41">
        <v>295</v>
      </c>
      <c r="L120" s="40">
        <v>53.33</v>
      </c>
    </row>
    <row r="121" spans="1:12" ht="15" x14ac:dyDescent="0.25">
      <c r="A121" s="14"/>
      <c r="B121" s="15"/>
      <c r="C121" s="11"/>
      <c r="D121" s="6"/>
      <c r="E121" s="42" t="s">
        <v>79</v>
      </c>
      <c r="F121" s="43">
        <v>150</v>
      </c>
      <c r="G121" s="43">
        <v>8</v>
      </c>
      <c r="H121" s="43">
        <v>6</v>
      </c>
      <c r="I121" s="43">
        <v>38</v>
      </c>
      <c r="J121" s="43">
        <v>242</v>
      </c>
      <c r="K121" s="44">
        <v>171.1</v>
      </c>
      <c r="L121" s="43">
        <v>17.23</v>
      </c>
    </row>
    <row r="122" spans="1:12" ht="15" x14ac:dyDescent="0.25">
      <c r="A122" s="14"/>
      <c r="B122" s="15"/>
      <c r="C122" s="11"/>
      <c r="D122" s="7" t="s">
        <v>22</v>
      </c>
      <c r="E122" s="42" t="s">
        <v>59</v>
      </c>
      <c r="F122" s="43" t="s">
        <v>48</v>
      </c>
      <c r="G122" s="43">
        <v>0.1</v>
      </c>
      <c r="H122" s="43">
        <v>0</v>
      </c>
      <c r="I122" s="43">
        <v>14.7</v>
      </c>
      <c r="J122" s="43">
        <v>59.3</v>
      </c>
      <c r="K122" s="44">
        <v>376</v>
      </c>
      <c r="L122" s="43">
        <v>2.65</v>
      </c>
    </row>
    <row r="123" spans="1:12" ht="15" x14ac:dyDescent="0.25">
      <c r="A123" s="14"/>
      <c r="B123" s="15"/>
      <c r="C123" s="11"/>
      <c r="D123" s="7" t="s">
        <v>23</v>
      </c>
      <c r="E123" s="42" t="s">
        <v>49</v>
      </c>
      <c r="F123" s="43">
        <v>40</v>
      </c>
      <c r="G123" s="43">
        <v>3.1</v>
      </c>
      <c r="H123" s="43">
        <v>0.2</v>
      </c>
      <c r="I123" s="43">
        <v>20.100000000000001</v>
      </c>
      <c r="J123" s="43">
        <v>94.7</v>
      </c>
      <c r="K123" s="44"/>
      <c r="L123" s="43">
        <v>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81</v>
      </c>
      <c r="F125" s="43">
        <v>50</v>
      </c>
      <c r="G125" s="43">
        <v>33.799999999999997</v>
      </c>
      <c r="H125" s="43">
        <v>0.4</v>
      </c>
      <c r="I125" s="43">
        <v>2.5</v>
      </c>
      <c r="J125" s="43">
        <v>2.5</v>
      </c>
      <c r="K125" s="44">
        <v>348</v>
      </c>
      <c r="L125" s="43">
        <v>2.4700000000000002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320</v>
      </c>
      <c r="G127" s="19">
        <f t="shared" ref="G127:J127" si="62">SUM(G120:G126)</f>
        <v>65</v>
      </c>
      <c r="H127" s="19">
        <f t="shared" si="62"/>
        <v>26.999999999999996</v>
      </c>
      <c r="I127" s="19">
        <f t="shared" si="62"/>
        <v>85.300000000000011</v>
      </c>
      <c r="J127" s="19">
        <f t="shared" si="62"/>
        <v>702.4</v>
      </c>
      <c r="K127" s="25"/>
      <c r="L127" s="19">
        <f t="shared" ref="L127" si="63">SUM(L120:L126)</f>
        <v>78.680000000000007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 x14ac:dyDescent="0.3">
      <c r="A129" s="14"/>
      <c r="B129" s="15"/>
      <c r="C129" s="11"/>
      <c r="D129" s="7" t="s">
        <v>27</v>
      </c>
      <c r="E129" s="42" t="s">
        <v>82</v>
      </c>
      <c r="F129" s="43">
        <v>250</v>
      </c>
      <c r="G129" s="43">
        <v>2</v>
      </c>
      <c r="H129" s="43">
        <v>6</v>
      </c>
      <c r="I129" s="43">
        <v>9</v>
      </c>
      <c r="J129" s="43">
        <v>99</v>
      </c>
      <c r="K129" s="44">
        <v>88</v>
      </c>
      <c r="L129" s="43">
        <v>12.81</v>
      </c>
    </row>
    <row r="130" spans="1:12" ht="15" x14ac:dyDescent="0.25">
      <c r="A130" s="14"/>
      <c r="B130" s="15"/>
      <c r="C130" s="11"/>
      <c r="D130" s="7" t="s">
        <v>28</v>
      </c>
      <c r="E130" s="39" t="s">
        <v>50</v>
      </c>
      <c r="F130" s="40">
        <v>55</v>
      </c>
      <c r="G130" s="40">
        <v>14</v>
      </c>
      <c r="H130" s="40">
        <v>14</v>
      </c>
      <c r="I130" s="40">
        <v>7</v>
      </c>
      <c r="J130" s="40">
        <v>209</v>
      </c>
      <c r="K130" s="41">
        <v>295</v>
      </c>
      <c r="L130" s="40">
        <v>53.33</v>
      </c>
    </row>
    <row r="131" spans="1:12" ht="15" x14ac:dyDescent="0.25">
      <c r="A131" s="14"/>
      <c r="B131" s="15"/>
      <c r="C131" s="11"/>
      <c r="D131" s="7" t="s">
        <v>29</v>
      </c>
      <c r="E131" s="42" t="s">
        <v>79</v>
      </c>
      <c r="F131" s="43">
        <v>150</v>
      </c>
      <c r="G131" s="43">
        <v>8</v>
      </c>
      <c r="H131" s="43">
        <v>6</v>
      </c>
      <c r="I131" s="43">
        <v>38</v>
      </c>
      <c r="J131" s="43">
        <v>242</v>
      </c>
      <c r="K131" s="44">
        <v>171.1</v>
      </c>
      <c r="L131" s="43">
        <v>13.13</v>
      </c>
    </row>
    <row r="132" spans="1:12" ht="15" x14ac:dyDescent="0.25">
      <c r="A132" s="14"/>
      <c r="B132" s="15"/>
      <c r="C132" s="11"/>
      <c r="D132" s="7" t="s">
        <v>30</v>
      </c>
      <c r="E132" s="42" t="s">
        <v>80</v>
      </c>
      <c r="F132" s="43">
        <v>200</v>
      </c>
      <c r="G132" s="43">
        <v>1</v>
      </c>
      <c r="H132" s="43">
        <v>0</v>
      </c>
      <c r="I132" s="43">
        <v>15</v>
      </c>
      <c r="J132" s="43">
        <v>83</v>
      </c>
      <c r="K132" s="44">
        <v>389</v>
      </c>
      <c r="L132" s="43">
        <v>15.17</v>
      </c>
    </row>
    <row r="133" spans="1:12" ht="15" x14ac:dyDescent="0.25">
      <c r="A133" s="14"/>
      <c r="B133" s="15"/>
      <c r="C133" s="11"/>
      <c r="D133" s="7" t="s">
        <v>31</v>
      </c>
      <c r="E133" s="42" t="s">
        <v>49</v>
      </c>
      <c r="F133" s="43">
        <v>40</v>
      </c>
      <c r="G133" s="43">
        <v>3.1</v>
      </c>
      <c r="H133" s="43">
        <v>0.2</v>
      </c>
      <c r="I133" s="43">
        <v>20.100000000000001</v>
      </c>
      <c r="J133" s="43">
        <v>94.7</v>
      </c>
      <c r="K133" s="44"/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 t="s">
        <v>81</v>
      </c>
      <c r="F135" s="43">
        <v>50</v>
      </c>
      <c r="G135" s="43">
        <v>33.799999999999997</v>
      </c>
      <c r="H135" s="43">
        <v>0.4</v>
      </c>
      <c r="I135" s="43">
        <v>2.5</v>
      </c>
      <c r="J135" s="43">
        <v>2.5</v>
      </c>
      <c r="K135" s="44">
        <v>348</v>
      </c>
      <c r="L135" s="43">
        <v>2.4700000000000002</v>
      </c>
    </row>
    <row r="136" spans="1:12" ht="15" x14ac:dyDescent="0.25">
      <c r="A136" s="14"/>
      <c r="B136" s="15"/>
      <c r="C136" s="11"/>
      <c r="D136" s="6"/>
      <c r="E136" s="42" t="s">
        <v>67</v>
      </c>
      <c r="F136" s="43">
        <v>40</v>
      </c>
      <c r="G136" s="43">
        <v>3</v>
      </c>
      <c r="H136" s="43">
        <v>4</v>
      </c>
      <c r="I136" s="43">
        <v>30</v>
      </c>
      <c r="J136" s="43">
        <v>167</v>
      </c>
      <c r="K136" s="44"/>
      <c r="L136" s="43">
        <v>10.26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785</v>
      </c>
      <c r="G137" s="19">
        <f t="shared" ref="G137:J137" si="64">SUM(G128:G136)</f>
        <v>64.900000000000006</v>
      </c>
      <c r="H137" s="19">
        <f t="shared" si="64"/>
        <v>30.599999999999998</v>
      </c>
      <c r="I137" s="19">
        <f t="shared" si="64"/>
        <v>121.6</v>
      </c>
      <c r="J137" s="19">
        <f t="shared" si="64"/>
        <v>897.2</v>
      </c>
      <c r="K137" s="25"/>
      <c r="L137" s="19">
        <f t="shared" ref="L137" si="65">SUM(L128:L136)</f>
        <v>110.17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1105</v>
      </c>
      <c r="G138" s="32">
        <f t="shared" ref="G138" si="66">G127+G137</f>
        <v>129.9</v>
      </c>
      <c r="H138" s="32">
        <f t="shared" ref="H138" si="67">H127+H137</f>
        <v>57.599999999999994</v>
      </c>
      <c r="I138" s="32">
        <f t="shared" ref="I138" si="68">I127+I137</f>
        <v>206.9</v>
      </c>
      <c r="J138" s="32">
        <f t="shared" ref="J138:L138" si="69">J127+J137</f>
        <v>1599.6</v>
      </c>
      <c r="K138" s="32"/>
      <c r="L138" s="32">
        <f t="shared" si="69"/>
        <v>188.85000000000002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210</v>
      </c>
      <c r="G139" s="40">
        <v>7.8</v>
      </c>
      <c r="H139" s="40">
        <v>11.6</v>
      </c>
      <c r="I139" s="40">
        <v>44.6</v>
      </c>
      <c r="J139" s="40">
        <v>314.89999999999998</v>
      </c>
      <c r="K139" s="41">
        <v>177.1</v>
      </c>
      <c r="L139" s="40">
        <v>20.62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0</v>
      </c>
      <c r="H141" s="43">
        <v>0</v>
      </c>
      <c r="I141" s="43">
        <v>19.399999999999999</v>
      </c>
      <c r="J141" s="43">
        <v>77.400000000000006</v>
      </c>
      <c r="K141" s="44">
        <v>349</v>
      </c>
      <c r="L141" s="43">
        <v>6.76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2.2999999999999998</v>
      </c>
      <c r="H142" s="43">
        <v>5.9</v>
      </c>
      <c r="I142" s="43">
        <v>0</v>
      </c>
      <c r="J142" s="43">
        <v>78.599999999999994</v>
      </c>
      <c r="K142" s="44"/>
      <c r="L142" s="43">
        <v>2.94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84</v>
      </c>
      <c r="F144" s="43">
        <v>20</v>
      </c>
      <c r="G144" s="43">
        <v>4.5999999999999996</v>
      </c>
      <c r="H144" s="43">
        <v>5.9</v>
      </c>
      <c r="I144" s="43">
        <v>0</v>
      </c>
      <c r="J144" s="43">
        <v>72.8</v>
      </c>
      <c r="K144" s="44">
        <v>15</v>
      </c>
      <c r="L144" s="43">
        <v>12.6</v>
      </c>
    </row>
    <row r="145" spans="1:12" ht="15" x14ac:dyDescent="0.25">
      <c r="A145" s="23"/>
      <c r="B145" s="15"/>
      <c r="C145" s="11"/>
      <c r="D145" s="6"/>
      <c r="E145" s="42" t="s">
        <v>85</v>
      </c>
      <c r="F145" s="43">
        <v>125</v>
      </c>
      <c r="G145" s="43">
        <v>2.5</v>
      </c>
      <c r="H145" s="43">
        <v>1.9</v>
      </c>
      <c r="I145" s="43">
        <v>3.8</v>
      </c>
      <c r="J145" s="43">
        <v>60</v>
      </c>
      <c r="K145" s="44"/>
      <c r="L145" s="43">
        <v>35.76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 t="shared" ref="G146:J146" si="70">SUM(G139:G145)</f>
        <v>17.2</v>
      </c>
      <c r="H146" s="19">
        <f t="shared" si="70"/>
        <v>25.299999999999997</v>
      </c>
      <c r="I146" s="19">
        <f t="shared" si="70"/>
        <v>67.8</v>
      </c>
      <c r="J146" s="19">
        <f t="shared" si="70"/>
        <v>603.69999999999993</v>
      </c>
      <c r="K146" s="25"/>
      <c r="L146" s="19">
        <f t="shared" ref="L146" si="71">SUM(L139:L145)</f>
        <v>78.680000000000007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70</v>
      </c>
      <c r="F147" s="43">
        <v>40</v>
      </c>
      <c r="G147" s="43">
        <v>0</v>
      </c>
      <c r="H147" s="43">
        <v>0</v>
      </c>
      <c r="I147" s="43">
        <v>1</v>
      </c>
      <c r="J147" s="43">
        <v>6</v>
      </c>
      <c r="K147" s="44"/>
      <c r="L147" s="43">
        <v>11.02</v>
      </c>
    </row>
    <row r="148" spans="1:12" ht="15" x14ac:dyDescent="0.25">
      <c r="A148" s="23"/>
      <c r="B148" s="15"/>
      <c r="C148" s="11"/>
      <c r="D148" s="7" t="s">
        <v>27</v>
      </c>
      <c r="E148" s="42" t="s">
        <v>86</v>
      </c>
      <c r="F148" s="43">
        <v>250</v>
      </c>
      <c r="G148" s="43">
        <v>8</v>
      </c>
      <c r="H148" s="43">
        <v>8</v>
      </c>
      <c r="I148" s="43">
        <v>18</v>
      </c>
      <c r="J148" s="43">
        <v>169</v>
      </c>
      <c r="K148" s="44">
        <v>101</v>
      </c>
      <c r="L148" s="43">
        <v>25.08</v>
      </c>
    </row>
    <row r="149" spans="1:12" ht="15" x14ac:dyDescent="0.25">
      <c r="A149" s="23"/>
      <c r="B149" s="15"/>
      <c r="C149" s="11"/>
      <c r="D149" s="7" t="s">
        <v>28</v>
      </c>
      <c r="E149" s="42" t="s">
        <v>87</v>
      </c>
      <c r="F149" s="43">
        <v>75</v>
      </c>
      <c r="G149" s="43">
        <v>10</v>
      </c>
      <c r="H149" s="43">
        <v>15</v>
      </c>
      <c r="I149" s="43">
        <v>5</v>
      </c>
      <c r="J149" s="43">
        <v>195</v>
      </c>
      <c r="K149" s="44">
        <v>297</v>
      </c>
      <c r="L149" s="43">
        <v>50.33</v>
      </c>
    </row>
    <row r="150" spans="1:12" ht="15" x14ac:dyDescent="0.25">
      <c r="A150" s="23"/>
      <c r="B150" s="15"/>
      <c r="C150" s="11"/>
      <c r="D150" s="7" t="s">
        <v>29</v>
      </c>
      <c r="E150" s="42" t="s">
        <v>88</v>
      </c>
      <c r="F150" s="43">
        <v>200</v>
      </c>
      <c r="G150" s="43">
        <v>21</v>
      </c>
      <c r="H150" s="43">
        <v>7</v>
      </c>
      <c r="I150" s="43">
        <v>44</v>
      </c>
      <c r="J150" s="43">
        <v>323</v>
      </c>
      <c r="K150" s="44">
        <v>306</v>
      </c>
      <c r="L150" s="43">
        <v>13.98</v>
      </c>
    </row>
    <row r="151" spans="1:12" ht="15" x14ac:dyDescent="0.25">
      <c r="A151" s="23"/>
      <c r="B151" s="15"/>
      <c r="C151" s="11"/>
      <c r="D151" s="7" t="s">
        <v>30</v>
      </c>
      <c r="E151" s="42" t="s">
        <v>64</v>
      </c>
      <c r="F151" s="43">
        <v>200</v>
      </c>
      <c r="G151" s="43">
        <v>0</v>
      </c>
      <c r="H151" s="43">
        <v>0</v>
      </c>
      <c r="I151" s="43">
        <v>19.399999999999999</v>
      </c>
      <c r="J151" s="43">
        <v>77.400000000000006</v>
      </c>
      <c r="K151" s="44">
        <v>349</v>
      </c>
      <c r="L151" s="43">
        <v>6.76</v>
      </c>
    </row>
    <row r="152" spans="1:12" ht="15" x14ac:dyDescent="0.25">
      <c r="A152" s="23"/>
      <c r="B152" s="15"/>
      <c r="C152" s="11"/>
      <c r="D152" s="7" t="s">
        <v>31</v>
      </c>
      <c r="E152" s="42" t="s">
        <v>49</v>
      </c>
      <c r="F152" s="43">
        <v>40</v>
      </c>
      <c r="G152" s="43">
        <v>3.1</v>
      </c>
      <c r="H152" s="43">
        <v>0.2</v>
      </c>
      <c r="I152" s="43">
        <v>20.100000000000001</v>
      </c>
      <c r="J152" s="43">
        <v>94.7</v>
      </c>
      <c r="K152" s="44"/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805</v>
      </c>
      <c r="G156" s="19">
        <f t="shared" ref="G156:J156" si="72">SUM(G147:G155)</f>
        <v>42.1</v>
      </c>
      <c r="H156" s="19">
        <f t="shared" si="72"/>
        <v>30.2</v>
      </c>
      <c r="I156" s="19">
        <f t="shared" si="72"/>
        <v>107.5</v>
      </c>
      <c r="J156" s="19">
        <f t="shared" si="72"/>
        <v>865.1</v>
      </c>
      <c r="K156" s="25"/>
      <c r="L156" s="19">
        <f t="shared" ref="L156" si="73">SUM(L147:L155)</f>
        <v>110.17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1390</v>
      </c>
      <c r="G157" s="32">
        <f t="shared" ref="G157" si="74">G146+G156</f>
        <v>59.3</v>
      </c>
      <c r="H157" s="32">
        <f t="shared" ref="H157" si="75">H146+H156</f>
        <v>55.5</v>
      </c>
      <c r="I157" s="32">
        <f t="shared" ref="I157" si="76">I146+I156</f>
        <v>175.3</v>
      </c>
      <c r="J157" s="32">
        <f t="shared" ref="J157:L157" si="77">J146+J156</f>
        <v>1468.8</v>
      </c>
      <c r="K157" s="32"/>
      <c r="L157" s="32">
        <f t="shared" si="77"/>
        <v>188.85000000000002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80</v>
      </c>
      <c r="G158" s="40">
        <v>8.8000000000000007</v>
      </c>
      <c r="H158" s="40">
        <v>14.5</v>
      </c>
      <c r="I158" s="40">
        <v>8.5</v>
      </c>
      <c r="J158" s="40">
        <v>199.7</v>
      </c>
      <c r="K158" s="41">
        <v>279</v>
      </c>
      <c r="L158" s="40">
        <v>46.07</v>
      </c>
    </row>
    <row r="159" spans="1:12" ht="15" x14ac:dyDescent="0.25">
      <c r="A159" s="23"/>
      <c r="B159" s="15"/>
      <c r="C159" s="11"/>
      <c r="D159" s="6"/>
      <c r="E159" s="42" t="s">
        <v>69</v>
      </c>
      <c r="F159" s="43">
        <v>150</v>
      </c>
      <c r="G159" s="43">
        <v>3.3</v>
      </c>
      <c r="H159" s="43">
        <v>5.3</v>
      </c>
      <c r="I159" s="43">
        <v>22.8</v>
      </c>
      <c r="J159" s="43">
        <v>152.69999999999999</v>
      </c>
      <c r="K159" s="44">
        <v>312</v>
      </c>
      <c r="L159" s="43">
        <v>19.399999999999999</v>
      </c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 t="s">
        <v>53</v>
      </c>
      <c r="G160" s="43">
        <v>0.1</v>
      </c>
      <c r="H160" s="43">
        <v>0.1</v>
      </c>
      <c r="I160" s="43">
        <v>5.5</v>
      </c>
      <c r="J160" s="43">
        <v>60.8</v>
      </c>
      <c r="K160" s="44">
        <v>377</v>
      </c>
      <c r="L160" s="43">
        <v>4.09</v>
      </c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>
        <v>60</v>
      </c>
      <c r="G161" s="43">
        <v>4.5999999999999996</v>
      </c>
      <c r="H161" s="43">
        <v>0.4</v>
      </c>
      <c r="I161" s="43">
        <v>30.1</v>
      </c>
      <c r="J161" s="43">
        <v>142.1</v>
      </c>
      <c r="K161" s="44"/>
      <c r="L161" s="43">
        <v>5.0199999999999996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90</v>
      </c>
      <c r="F163" s="43">
        <v>40</v>
      </c>
      <c r="G163" s="43">
        <v>2.6</v>
      </c>
      <c r="H163" s="43">
        <v>0.4</v>
      </c>
      <c r="I163" s="43">
        <v>17</v>
      </c>
      <c r="J163" s="43">
        <v>81.599999999999994</v>
      </c>
      <c r="K163" s="44"/>
      <c r="L163" s="43">
        <v>4.0999999999999996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330</v>
      </c>
      <c r="G165" s="19">
        <f t="shared" ref="G165:J165" si="78">SUM(G158:G164)</f>
        <v>19.400000000000002</v>
      </c>
      <c r="H165" s="19">
        <f t="shared" si="78"/>
        <v>20.7</v>
      </c>
      <c r="I165" s="19">
        <f t="shared" si="78"/>
        <v>83.9</v>
      </c>
      <c r="J165" s="19">
        <f t="shared" si="78"/>
        <v>636.9</v>
      </c>
      <c r="K165" s="25"/>
      <c r="L165" s="19">
        <f t="shared" ref="L165" si="79">SUM(L158:L164)</f>
        <v>78.679999999999993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 x14ac:dyDescent="0.3">
      <c r="A167" s="23"/>
      <c r="B167" s="15"/>
      <c r="C167" s="11"/>
      <c r="D167" s="7" t="s">
        <v>27</v>
      </c>
      <c r="E167" s="42" t="s">
        <v>91</v>
      </c>
      <c r="F167" s="43">
        <v>270</v>
      </c>
      <c r="G167" s="43">
        <v>8</v>
      </c>
      <c r="H167" s="43">
        <v>3</v>
      </c>
      <c r="I167" s="43">
        <v>19</v>
      </c>
      <c r="J167" s="43">
        <v>134</v>
      </c>
      <c r="K167" s="44">
        <v>87</v>
      </c>
      <c r="L167" s="43">
        <v>31.06</v>
      </c>
    </row>
    <row r="168" spans="1:12" ht="15" x14ac:dyDescent="0.25">
      <c r="A168" s="23"/>
      <c r="B168" s="15"/>
      <c r="C168" s="11"/>
      <c r="D168" s="7" t="s">
        <v>28</v>
      </c>
      <c r="E168" s="39" t="s">
        <v>89</v>
      </c>
      <c r="F168" s="40">
        <v>80</v>
      </c>
      <c r="G168" s="40">
        <v>8.8000000000000007</v>
      </c>
      <c r="H168" s="40">
        <v>14.5</v>
      </c>
      <c r="I168" s="40">
        <v>8.5</v>
      </c>
      <c r="J168" s="40">
        <v>199.7</v>
      </c>
      <c r="K168" s="41">
        <v>279</v>
      </c>
      <c r="L168" s="40">
        <v>46.07</v>
      </c>
    </row>
    <row r="169" spans="1:12" ht="15" x14ac:dyDescent="0.25">
      <c r="A169" s="23"/>
      <c r="B169" s="15"/>
      <c r="C169" s="11"/>
      <c r="D169" s="7" t="s">
        <v>29</v>
      </c>
      <c r="E169" s="42" t="s">
        <v>69</v>
      </c>
      <c r="F169" s="43">
        <v>150</v>
      </c>
      <c r="G169" s="43">
        <v>3.3</v>
      </c>
      <c r="H169" s="43">
        <v>5.3</v>
      </c>
      <c r="I169" s="43">
        <v>22.8</v>
      </c>
      <c r="J169" s="43">
        <v>152.69999999999999</v>
      </c>
      <c r="K169" s="44">
        <v>312</v>
      </c>
      <c r="L169" s="43">
        <v>19.399999999999999</v>
      </c>
    </row>
    <row r="170" spans="1:12" ht="15" x14ac:dyDescent="0.25">
      <c r="A170" s="23"/>
      <c r="B170" s="15"/>
      <c r="C170" s="11"/>
      <c r="D170" s="7" t="s">
        <v>30</v>
      </c>
      <c r="E170" s="42" t="s">
        <v>57</v>
      </c>
      <c r="F170" s="43" t="s">
        <v>53</v>
      </c>
      <c r="G170" s="43">
        <v>0.1</v>
      </c>
      <c r="H170" s="43">
        <v>0.1</v>
      </c>
      <c r="I170" s="43">
        <v>5.5</v>
      </c>
      <c r="J170" s="43">
        <v>60.8</v>
      </c>
      <c r="K170" s="44">
        <v>377</v>
      </c>
      <c r="L170" s="43">
        <v>4.09</v>
      </c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43">
        <v>40</v>
      </c>
      <c r="G171" s="43">
        <v>3.1</v>
      </c>
      <c r="H171" s="43">
        <v>0.2</v>
      </c>
      <c r="I171" s="43">
        <v>20.100000000000001</v>
      </c>
      <c r="J171" s="43">
        <v>94.7</v>
      </c>
      <c r="K171" s="44"/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 t="s">
        <v>67</v>
      </c>
      <c r="F173" s="43">
        <v>30</v>
      </c>
      <c r="G173" s="43">
        <v>2</v>
      </c>
      <c r="H173" s="43">
        <v>3</v>
      </c>
      <c r="I173" s="43">
        <v>22</v>
      </c>
      <c r="J173" s="43">
        <v>125</v>
      </c>
      <c r="K173" s="44"/>
      <c r="L173" s="43">
        <v>6.55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570</v>
      </c>
      <c r="G175" s="19">
        <f t="shared" ref="G175:J175" si="80">SUM(G166:G174)</f>
        <v>25.300000000000004</v>
      </c>
      <c r="H175" s="19">
        <f t="shared" si="80"/>
        <v>26.1</v>
      </c>
      <c r="I175" s="19">
        <f t="shared" si="80"/>
        <v>97.9</v>
      </c>
      <c r="J175" s="19">
        <f t="shared" si="80"/>
        <v>766.9</v>
      </c>
      <c r="K175" s="25"/>
      <c r="L175" s="19">
        <f t="shared" ref="L175" si="81">SUM(L166:L174)</f>
        <v>110.17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900</v>
      </c>
      <c r="G176" s="32">
        <f t="shared" ref="G176" si="82">G165+G175</f>
        <v>44.7</v>
      </c>
      <c r="H176" s="32">
        <f t="shared" ref="H176" si="83">H165+H175</f>
        <v>46.8</v>
      </c>
      <c r="I176" s="32">
        <f t="shared" ref="I176" si="84">I165+I175</f>
        <v>181.8</v>
      </c>
      <c r="J176" s="32">
        <f t="shared" ref="J176:L176" si="85">J165+J175</f>
        <v>1403.8</v>
      </c>
      <c r="K176" s="32"/>
      <c r="L176" s="32">
        <f t="shared" si="85"/>
        <v>188.85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94</v>
      </c>
      <c r="F177" s="40">
        <v>250</v>
      </c>
      <c r="G177" s="40">
        <v>25.3</v>
      </c>
      <c r="H177" s="40">
        <v>29.9</v>
      </c>
      <c r="I177" s="40">
        <v>43.8</v>
      </c>
      <c r="J177" s="40">
        <v>546.20000000000005</v>
      </c>
      <c r="K177" s="41">
        <v>291</v>
      </c>
      <c r="L177" s="40">
        <v>46.41</v>
      </c>
    </row>
    <row r="178" spans="1:12" ht="15" x14ac:dyDescent="0.25">
      <c r="A178" s="23"/>
      <c r="B178" s="15"/>
      <c r="C178" s="11"/>
      <c r="D178" s="6"/>
      <c r="E178" s="42" t="s">
        <v>95</v>
      </c>
      <c r="F178" s="43">
        <v>40</v>
      </c>
      <c r="G178" s="43">
        <v>0.8</v>
      </c>
      <c r="H178" s="43">
        <v>3.6</v>
      </c>
      <c r="I178" s="43">
        <v>3.1</v>
      </c>
      <c r="J178" s="43">
        <v>47.6</v>
      </c>
      <c r="K178" s="44"/>
      <c r="L178" s="43">
        <v>7.95</v>
      </c>
    </row>
    <row r="179" spans="1:12" ht="15" x14ac:dyDescent="0.25">
      <c r="A179" s="23"/>
      <c r="B179" s="15"/>
      <c r="C179" s="11"/>
      <c r="D179" s="7" t="s">
        <v>22</v>
      </c>
      <c r="E179" s="42" t="s">
        <v>96</v>
      </c>
      <c r="F179" s="43">
        <v>200</v>
      </c>
      <c r="G179" s="43">
        <v>0.2</v>
      </c>
      <c r="H179" s="43">
        <v>0.2</v>
      </c>
      <c r="I179" s="43">
        <v>27</v>
      </c>
      <c r="J179" s="43">
        <v>111.1</v>
      </c>
      <c r="K179" s="44">
        <v>342.1</v>
      </c>
      <c r="L179" s="43">
        <v>8.2799999999999994</v>
      </c>
    </row>
    <row r="180" spans="1:12" ht="15" x14ac:dyDescent="0.25">
      <c r="A180" s="23"/>
      <c r="B180" s="15"/>
      <c r="C180" s="11"/>
      <c r="D180" s="7" t="s">
        <v>23</v>
      </c>
      <c r="E180" s="42" t="s">
        <v>49</v>
      </c>
      <c r="F180" s="43">
        <v>40</v>
      </c>
      <c r="G180" s="43">
        <v>3.1</v>
      </c>
      <c r="H180" s="43">
        <v>0.2</v>
      </c>
      <c r="I180" s="43">
        <v>20.100000000000001</v>
      </c>
      <c r="J180" s="43">
        <v>94.7</v>
      </c>
      <c r="K180" s="44"/>
      <c r="L180" s="43">
        <v>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67</v>
      </c>
      <c r="F182" s="43">
        <v>50</v>
      </c>
      <c r="G182" s="43">
        <v>3.8</v>
      </c>
      <c r="H182" s="43">
        <v>4.9000000000000004</v>
      </c>
      <c r="I182" s="43">
        <v>37.200000000000003</v>
      </c>
      <c r="J182" s="43">
        <v>208.5</v>
      </c>
      <c r="K182" s="44"/>
      <c r="L182" s="43">
        <v>13.04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33.200000000000003</v>
      </c>
      <c r="H184" s="19">
        <f t="shared" si="86"/>
        <v>38.800000000000004</v>
      </c>
      <c r="I184" s="19">
        <f t="shared" si="86"/>
        <v>131.19999999999999</v>
      </c>
      <c r="J184" s="19">
        <f t="shared" si="86"/>
        <v>1008.1000000000001</v>
      </c>
      <c r="K184" s="25"/>
      <c r="L184" s="19">
        <f t="shared" ref="L184" si="87">SUM(L177:L183)</f>
        <v>78.680000000000007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95</v>
      </c>
      <c r="F185" s="43">
        <v>40</v>
      </c>
      <c r="G185" s="43">
        <v>0.8</v>
      </c>
      <c r="H185" s="43">
        <v>3.6</v>
      </c>
      <c r="I185" s="43">
        <v>3.1</v>
      </c>
      <c r="J185" s="43">
        <v>47.6</v>
      </c>
      <c r="K185" s="44"/>
      <c r="L185" s="43">
        <v>7.95</v>
      </c>
    </row>
    <row r="186" spans="1:12" ht="26.25" thickBot="1" x14ac:dyDescent="0.3">
      <c r="A186" s="23"/>
      <c r="B186" s="15"/>
      <c r="C186" s="11"/>
      <c r="D186" s="7" t="s">
        <v>27</v>
      </c>
      <c r="E186" s="42" t="s">
        <v>97</v>
      </c>
      <c r="F186" s="43">
        <v>250</v>
      </c>
      <c r="G186" s="43">
        <v>8</v>
      </c>
      <c r="H186" s="43">
        <v>8</v>
      </c>
      <c r="I186" s="43">
        <v>21</v>
      </c>
      <c r="J186" s="43">
        <v>186</v>
      </c>
      <c r="K186" s="44">
        <v>103</v>
      </c>
      <c r="L186" s="43">
        <v>42.51</v>
      </c>
    </row>
    <row r="187" spans="1:12" ht="15" x14ac:dyDescent="0.25">
      <c r="A187" s="23"/>
      <c r="B187" s="15"/>
      <c r="C187" s="11"/>
      <c r="D187" s="7" t="s">
        <v>28</v>
      </c>
      <c r="E187" s="39" t="s">
        <v>94</v>
      </c>
      <c r="F187" s="40">
        <v>250</v>
      </c>
      <c r="G187" s="40">
        <v>25.3</v>
      </c>
      <c r="H187" s="40">
        <v>29.9</v>
      </c>
      <c r="I187" s="40">
        <v>43.8</v>
      </c>
      <c r="J187" s="40">
        <v>546.20000000000005</v>
      </c>
      <c r="K187" s="41">
        <v>291</v>
      </c>
      <c r="L187" s="40">
        <v>46.41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96</v>
      </c>
      <c r="F189" s="43">
        <v>200</v>
      </c>
      <c r="G189" s="43">
        <v>0.2</v>
      </c>
      <c r="H189" s="43">
        <v>0.2</v>
      </c>
      <c r="I189" s="43">
        <v>27</v>
      </c>
      <c r="J189" s="43">
        <v>111.1</v>
      </c>
      <c r="K189" s="44">
        <v>342.1</v>
      </c>
      <c r="L189" s="43">
        <v>8.2799999999999994</v>
      </c>
    </row>
    <row r="190" spans="1:12" ht="15" x14ac:dyDescent="0.25">
      <c r="A190" s="23"/>
      <c r="B190" s="15"/>
      <c r="C190" s="11"/>
      <c r="D190" s="7" t="s">
        <v>31</v>
      </c>
      <c r="E190" s="42" t="s">
        <v>49</v>
      </c>
      <c r="F190" s="43">
        <v>40</v>
      </c>
      <c r="G190" s="43">
        <v>3.1</v>
      </c>
      <c r="H190" s="43">
        <v>0.2</v>
      </c>
      <c r="I190" s="43">
        <v>20.100000000000001</v>
      </c>
      <c r="J190" s="43">
        <v>94.7</v>
      </c>
      <c r="K190" s="44"/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42" t="s">
        <v>90</v>
      </c>
      <c r="F191" s="43">
        <v>20</v>
      </c>
      <c r="G191" s="43">
        <v>1</v>
      </c>
      <c r="H191" s="43">
        <v>0</v>
      </c>
      <c r="I191" s="43">
        <v>9</v>
      </c>
      <c r="J191" s="43">
        <v>41</v>
      </c>
      <c r="K191" s="44"/>
      <c r="L191" s="43">
        <v>2.02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38.400000000000006</v>
      </c>
      <c r="H194" s="19">
        <f t="shared" si="88"/>
        <v>41.900000000000006</v>
      </c>
      <c r="I194" s="19">
        <f t="shared" si="88"/>
        <v>124</v>
      </c>
      <c r="J194" s="19">
        <f t="shared" si="88"/>
        <v>1026.6000000000001</v>
      </c>
      <c r="K194" s="25"/>
      <c r="L194" s="19">
        <f t="shared" ref="L194" si="89">SUM(L185:L193)</f>
        <v>110.17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1380</v>
      </c>
      <c r="G195" s="32">
        <f t="shared" ref="G195" si="90">G184+G194</f>
        <v>71.600000000000009</v>
      </c>
      <c r="H195" s="32">
        <f t="shared" ref="H195" si="91">H184+H194</f>
        <v>80.700000000000017</v>
      </c>
      <c r="I195" s="32">
        <f t="shared" ref="I195" si="92">I184+I194</f>
        <v>255.2</v>
      </c>
      <c r="J195" s="32">
        <f t="shared" ref="J195:L195" si="93">J184+J194</f>
        <v>2034.7000000000003</v>
      </c>
      <c r="K195" s="32"/>
      <c r="L195" s="32">
        <f t="shared" si="93"/>
        <v>188.85000000000002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1145.4000000000001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59.46</v>
      </c>
      <c r="H196" s="34">
        <f t="shared" si="94"/>
        <v>57.780000000000008</v>
      </c>
      <c r="I196" s="34">
        <f t="shared" si="94"/>
        <v>190.26000000000002</v>
      </c>
      <c r="J196" s="34">
        <f t="shared" si="94"/>
        <v>1519.4699999999998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188.84999999999997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2025-02-10T19:48:06Z</dcterms:modified>
</cp:coreProperties>
</file>