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"/>
    </mc:Choice>
  </mc:AlternateContent>
  <xr:revisionPtr revIDLastSave="0" documentId="13_ncr:1_{CDA638D7-2D9B-41F4-89EA-84C8453E0A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43" i="1" l="1"/>
  <c r="I195" i="1"/>
  <c r="G195" i="1"/>
  <c r="L195" i="1"/>
  <c r="J195" i="1"/>
  <c r="H195" i="1"/>
  <c r="F195" i="1"/>
  <c r="I176" i="1"/>
  <c r="L176" i="1"/>
  <c r="J176" i="1"/>
  <c r="H176" i="1"/>
  <c r="G176" i="1"/>
  <c r="F176" i="1"/>
  <c r="I157" i="1"/>
  <c r="H157" i="1"/>
  <c r="G157" i="1"/>
  <c r="J157" i="1"/>
  <c r="F157" i="1"/>
  <c r="L157" i="1"/>
  <c r="L138" i="1"/>
  <c r="J138" i="1"/>
  <c r="I138" i="1"/>
  <c r="H138" i="1"/>
  <c r="G138" i="1"/>
  <c r="F138" i="1"/>
  <c r="I119" i="1"/>
  <c r="F119" i="1"/>
  <c r="J119" i="1"/>
  <c r="H119" i="1"/>
  <c r="L119" i="1"/>
  <c r="G119" i="1"/>
  <c r="L100" i="1"/>
  <c r="J100" i="1"/>
  <c r="I100" i="1"/>
  <c r="H100" i="1"/>
  <c r="G100" i="1"/>
  <c r="F100" i="1"/>
  <c r="G81" i="1"/>
  <c r="F81" i="1"/>
  <c r="L81" i="1"/>
  <c r="J81" i="1"/>
  <c r="I81" i="1"/>
  <c r="H81" i="1"/>
  <c r="L62" i="1"/>
  <c r="I62" i="1"/>
  <c r="H62" i="1"/>
  <c r="G62" i="1"/>
  <c r="F62" i="1"/>
  <c r="J62" i="1"/>
  <c r="L43" i="1"/>
  <c r="J43" i="1"/>
  <c r="H43" i="1"/>
  <c r="G43" i="1"/>
  <c r="F43" i="1"/>
  <c r="I24" i="1"/>
  <c r="L24" i="1"/>
  <c r="J24" i="1"/>
  <c r="H24" i="1"/>
  <c r="G24" i="1"/>
  <c r="F24" i="1"/>
  <c r="L196" i="1" l="1"/>
  <c r="F196" i="1"/>
  <c r="I196" i="1"/>
  <c r="J196" i="1"/>
  <c r="H196" i="1"/>
  <c r="G196" i="1"/>
</calcChain>
</file>

<file path=xl/sharedStrings.xml><?xml version="1.0" encoding="utf-8"?>
<sst xmlns="http://schemas.openxmlformats.org/spreadsheetml/2006/main" count="292" uniqueCount="102">
  <si>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</si>
  <si>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</si>
  <si>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</si>
  <si>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</si>
  <si>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</si>
  <si>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</si>
  <si>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</si>
  <si>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</si>
  <si>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</si>
  <si>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</si>
  <si>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</si>
  <si>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</si>
  <si>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</si>
  <si>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</si>
  <si>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</si>
  <si>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</si>
  <si>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</si>
  <si>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</si>
  <si>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</si>
  <si>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</si>
  <si>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</si>
  <si>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</si>
  <si>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</si>
  <si>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</si>
  <si>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</si>
  <si>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</si>
  <si>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</si>
  <si>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</si>
  <si>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</si>
  <si>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</si>
  <si>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</si>
  <si>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</si>
  <si>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</si>
  <si>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</si>
  <si>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</si>
  <si>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</si>
  <si>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</si>
  <si>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</si>
  <si>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</si>
  <si>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№3 города Похвистнево</t>
  </si>
  <si>
    <t>Каша вязкая молочная из риса и пшена</t>
  </si>
  <si>
    <t>Суп картофельный с бобовыми с курицей</t>
  </si>
  <si>
    <t>Чай с сахаром, вареньем, джемом,медом, повидлом</t>
  </si>
  <si>
    <t>200/15</t>
  </si>
  <si>
    <t>Хлеб пшеничный</t>
  </si>
  <si>
    <t>Котлеты рубленные из бройлеров-цыплят</t>
  </si>
  <si>
    <t>Макаронные изделия отварные с маслом</t>
  </si>
  <si>
    <t>200/15/7</t>
  </si>
  <si>
    <t>Морковные палочки</t>
  </si>
  <si>
    <t>Котлеты рубленные из бройлеров -цыплят</t>
  </si>
  <si>
    <t xml:space="preserve">Чай с лимоном </t>
  </si>
  <si>
    <t>Жаркое по-домашнему с курицей</t>
  </si>
  <si>
    <t>Чай с сахаром, вареньем, джемом, медом, повидлом.</t>
  </si>
  <si>
    <t>Борщ с капустой и картофелем и сметаной</t>
  </si>
  <si>
    <t>Рис отварной</t>
  </si>
  <si>
    <t>Компот из смеси сухофруктов</t>
  </si>
  <si>
    <t>Рассольник Ленинградский</t>
  </si>
  <si>
    <t>Котлета домашняя</t>
  </si>
  <si>
    <t>Картофельное пюре</t>
  </si>
  <si>
    <t xml:space="preserve">Картофельное пюре </t>
  </si>
  <si>
    <t>Сосиска отварная</t>
  </si>
  <si>
    <t>Компот из с/м ягод</t>
  </si>
  <si>
    <t>Суп картофельный с клецками с курицей</t>
  </si>
  <si>
    <t>Соус красный основной</t>
  </si>
  <si>
    <t>Щи из свежей капусты с картофелем</t>
  </si>
  <si>
    <t>Суп картофельный с рисом и курицей</t>
  </si>
  <si>
    <t>Фрикадельки из кур или бройлеров-цыплят</t>
  </si>
  <si>
    <t>Гороховое пюре</t>
  </si>
  <si>
    <t>Суп с рыбными консервами</t>
  </si>
  <si>
    <t>И.о.директора ГБОУ СОШ №3</t>
  </si>
  <si>
    <t>А.А.Павлов</t>
  </si>
  <si>
    <t>Плов из курицы</t>
  </si>
  <si>
    <t>Компот из свежих яблок</t>
  </si>
  <si>
    <t>Суп картофельный с макаронными изделиями и с курицей</t>
  </si>
  <si>
    <t xml:space="preserve">Котлета домашняя </t>
  </si>
  <si>
    <t>Каша рассыпчатая гречневая 200</t>
  </si>
  <si>
    <t>11 ,1</t>
  </si>
  <si>
    <t>НАПИТОК ИЗ ПЛОДОВ ШИПОВНИКА И СВЕЖИХ ЯБЛОК</t>
  </si>
  <si>
    <t>бутерброд с маслом и ветчиной</t>
  </si>
  <si>
    <t>50/20/10</t>
  </si>
  <si>
    <t>Индейка запеченная (грудка)</t>
  </si>
  <si>
    <t xml:space="preserve">напиток лимонный </t>
  </si>
  <si>
    <t>огурец свежий</t>
  </si>
  <si>
    <t>напиток лимонный</t>
  </si>
  <si>
    <t xml:space="preserve">нагетсы куриные </t>
  </si>
  <si>
    <t>рис отварной</t>
  </si>
  <si>
    <t>Салат из белокачанной капусты</t>
  </si>
  <si>
    <t>хлеб ржаной</t>
  </si>
  <si>
    <t>Суп овощной с курицей</t>
  </si>
  <si>
    <t>Икра кабачковая консервированная</t>
  </si>
  <si>
    <t xml:space="preserve">печенье обогащенное </t>
  </si>
  <si>
    <t>напиток апельсиновый</t>
  </si>
  <si>
    <t xml:space="preserve">напиток апельсиновый </t>
  </si>
  <si>
    <t>Каша "Янтарная"</t>
  </si>
  <si>
    <t xml:space="preserve">бутерброд с маслом и сыром </t>
  </si>
  <si>
    <t>60/20/10</t>
  </si>
  <si>
    <t>Тефтели из индейки с рисом</t>
  </si>
  <si>
    <t xml:space="preserve">тефтели из индейки с рисом </t>
  </si>
  <si>
    <t xml:space="preserve">Хлеб ржаной </t>
  </si>
  <si>
    <t>Чай с сахаром, вареньем, джемом,медом,повидлом</t>
  </si>
  <si>
    <t>Суп картофельный с крупой</t>
  </si>
  <si>
    <t>Чай с сахаром,вареньем, джемом,медом.повидлом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</si>
</sst>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vertical="center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I39" sqref="I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69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250</v>
      </c>
      <c r="G6" s="40">
        <v>5.9</v>
      </c>
      <c r="H6" s="52" t="s">
        <v>76</v>
      </c>
      <c r="I6" s="40">
        <v>33.299999999999997</v>
      </c>
      <c r="J6" s="40">
        <v>257.2</v>
      </c>
      <c r="K6" s="41">
        <v>175</v>
      </c>
      <c r="L6" s="40">
        <v>35.46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77</v>
      </c>
      <c r="F8" s="43">
        <v>200</v>
      </c>
      <c r="G8" s="43">
        <v>0.3</v>
      </c>
      <c r="H8" s="43">
        <v>0.2</v>
      </c>
      <c r="I8" s="43">
        <v>24.2</v>
      </c>
      <c r="J8" s="43">
        <v>103.2</v>
      </c>
      <c r="K8" s="44">
        <v>388</v>
      </c>
      <c r="L8" s="43">
        <v>14.69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78</v>
      </c>
      <c r="F11" s="43" t="s">
        <v>79</v>
      </c>
      <c r="G11" s="43">
        <v>7.1</v>
      </c>
      <c r="H11" s="43">
        <v>14.5</v>
      </c>
      <c r="I11" s="43">
        <v>19.399999999999999</v>
      </c>
      <c r="J11" s="43">
        <v>236.1</v>
      </c>
      <c r="K11" s="44">
        <v>1</v>
      </c>
      <c r="L11" s="43">
        <v>28.53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13.3</v>
      </c>
      <c r="H13" s="19">
        <f t="shared" si="0"/>
        <v>14.7</v>
      </c>
      <c r="I13" s="19">
        <f t="shared" si="0"/>
        <v>76.900000000000006</v>
      </c>
      <c r="J13" s="19">
        <f t="shared" si="0"/>
        <v>596.5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9.9</v>
      </c>
      <c r="H15" s="43">
        <v>6.6</v>
      </c>
      <c r="I15" s="43">
        <v>18.8</v>
      </c>
      <c r="J15" s="43">
        <v>174.9</v>
      </c>
      <c r="K15" s="44">
        <v>102</v>
      </c>
      <c r="L15" s="43">
        <v>30.12</v>
      </c>
    </row>
    <row r="16" spans="1:12" ht="15" x14ac:dyDescent="0.25">
      <c r="A16" s="23"/>
      <c r="B16" s="15"/>
      <c r="C16" s="11"/>
      <c r="D16" s="7" t="s">
        <v>28</v>
      </c>
      <c r="E16" s="42" t="s">
        <v>80</v>
      </c>
      <c r="F16" s="43">
        <v>95</v>
      </c>
      <c r="G16" s="43">
        <v>24.5</v>
      </c>
      <c r="H16" s="43">
        <v>32.9</v>
      </c>
      <c r="I16" s="43">
        <v>0.1</v>
      </c>
      <c r="J16" s="43">
        <v>395.4</v>
      </c>
      <c r="K16" s="44">
        <v>293</v>
      </c>
      <c r="L16" s="43">
        <v>53.74</v>
      </c>
    </row>
    <row r="17" spans="1:12" ht="15" x14ac:dyDescent="0.25">
      <c r="A17" s="23"/>
      <c r="B17" s="15"/>
      <c r="C17" s="11"/>
      <c r="D17" s="7" t="s">
        <v>29</v>
      </c>
      <c r="E17" s="42" t="s">
        <v>75</v>
      </c>
      <c r="F17" s="43">
        <v>200</v>
      </c>
      <c r="G17" s="43">
        <v>11.5</v>
      </c>
      <c r="H17" s="43">
        <v>9.8000000000000007</v>
      </c>
      <c r="I17" s="43">
        <v>52.1</v>
      </c>
      <c r="J17" s="43">
        <v>342</v>
      </c>
      <c r="K17" s="44">
        <v>171.1</v>
      </c>
      <c r="L17" s="43">
        <v>7.78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 t="s">
        <v>43</v>
      </c>
      <c r="G18" s="43">
        <v>0</v>
      </c>
      <c r="H18" s="43">
        <v>0</v>
      </c>
      <c r="I18" s="43">
        <v>15</v>
      </c>
      <c r="J18" s="43">
        <v>59</v>
      </c>
      <c r="K18" s="44">
        <v>376</v>
      </c>
      <c r="L18" s="43">
        <v>2.65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</v>
      </c>
      <c r="I19" s="43">
        <v>20</v>
      </c>
      <c r="J19" s="43">
        <v>95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585</v>
      </c>
      <c r="G23" s="19">
        <f t="shared" ref="G23:J23" si="2">SUM(G14:G22)</f>
        <v>48.9</v>
      </c>
      <c r="H23" s="19">
        <f t="shared" si="2"/>
        <v>49.3</v>
      </c>
      <c r="I23" s="19">
        <f t="shared" si="2"/>
        <v>106</v>
      </c>
      <c r="J23" s="19">
        <f t="shared" si="2"/>
        <v>1066.3</v>
      </c>
      <c r="K23" s="25"/>
      <c r="L23" s="19">
        <f t="shared" ref="L23" si="3">SUM(L14:L22)</f>
        <v>97.29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1035</v>
      </c>
      <c r="G24" s="32">
        <f t="shared" ref="G24:J24" si="4">G13+G23</f>
        <v>62.2</v>
      </c>
      <c r="H24" s="32">
        <f t="shared" si="4"/>
        <v>64</v>
      </c>
      <c r="I24" s="32">
        <f t="shared" si="4"/>
        <v>182.9</v>
      </c>
      <c r="J24" s="32">
        <f t="shared" si="4"/>
        <v>1662.8</v>
      </c>
      <c r="K24" s="32"/>
      <c r="L24" s="32">
        <f t="shared" ref="L24" si="5">L13+L23</f>
        <v>175.97000000000003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80</v>
      </c>
      <c r="G25" s="40">
        <v>20</v>
      </c>
      <c r="H25" s="40">
        <v>20.399999999999999</v>
      </c>
      <c r="I25" s="40">
        <v>10</v>
      </c>
      <c r="J25" s="40">
        <v>303.89999999999998</v>
      </c>
      <c r="K25" s="41">
        <v>295</v>
      </c>
      <c r="L25" s="40">
        <v>58.62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150</v>
      </c>
      <c r="G26" s="43">
        <v>5.5</v>
      </c>
      <c r="H26" s="43">
        <v>5.0999999999999996</v>
      </c>
      <c r="I26" s="43">
        <v>34.9</v>
      </c>
      <c r="J26" s="43">
        <v>207.1</v>
      </c>
      <c r="K26" s="44">
        <v>202.1</v>
      </c>
      <c r="L26" s="43">
        <v>10.78</v>
      </c>
    </row>
    <row r="27" spans="1:12" ht="15" x14ac:dyDescent="0.25">
      <c r="A27" s="14"/>
      <c r="B27" s="15"/>
      <c r="C27" s="11"/>
      <c r="D27" s="7" t="s">
        <v>22</v>
      </c>
      <c r="E27" s="42" t="s">
        <v>99</v>
      </c>
      <c r="F27" s="43" t="s">
        <v>43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2.29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3.84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500</v>
      </c>
      <c r="G30" s="43">
        <v>0.2</v>
      </c>
      <c r="H30" s="43">
        <v>0</v>
      </c>
      <c r="I30" s="43">
        <v>2.8</v>
      </c>
      <c r="J30" s="43">
        <v>14</v>
      </c>
      <c r="K30" s="44"/>
      <c r="L30" s="43">
        <v>3.15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770</v>
      </c>
      <c r="G32" s="19">
        <f t="shared" ref="G32" si="6">SUM(G25:G31)</f>
        <v>28.900000000000002</v>
      </c>
      <c r="H32" s="19">
        <f t="shared" ref="H32" si="7">SUM(H25:H31)</f>
        <v>25.7</v>
      </c>
      <c r="I32" s="19">
        <f t="shared" ref="I32" si="8">SUM(I25:I31)</f>
        <v>82.499999999999986</v>
      </c>
      <c r="J32" s="19">
        <f t="shared" ref="J32:L32" si="9">SUM(J25:J31)</f>
        <v>679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100</v>
      </c>
      <c r="F34" s="43">
        <v>250</v>
      </c>
      <c r="G34" s="43">
        <v>2.6</v>
      </c>
      <c r="H34" s="43">
        <v>2.8</v>
      </c>
      <c r="I34" s="43">
        <v>19.8</v>
      </c>
      <c r="J34" s="43">
        <v>115.7</v>
      </c>
      <c r="K34" s="44">
        <v>101</v>
      </c>
      <c r="L34" s="43">
        <v>34.64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80</v>
      </c>
      <c r="G35" s="43">
        <v>20</v>
      </c>
      <c r="H35" s="43">
        <v>20.399999999999999</v>
      </c>
      <c r="I35" s="43">
        <v>10</v>
      </c>
      <c r="J35" s="43">
        <v>303.89999999999998</v>
      </c>
      <c r="K35" s="44">
        <v>295</v>
      </c>
      <c r="L35" s="43">
        <v>58.62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200</v>
      </c>
      <c r="G36" s="43">
        <v>7.3</v>
      </c>
      <c r="H36" s="43">
        <v>6.6</v>
      </c>
      <c r="I36" s="43">
        <v>46.5</v>
      </c>
      <c r="J36" s="43">
        <v>274.5</v>
      </c>
      <c r="K36" s="44">
        <v>202.1</v>
      </c>
      <c r="L36" s="43">
        <v>10.78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 t="s">
        <v>43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2.29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3.1</v>
      </c>
      <c r="H38" s="43">
        <v>0.2</v>
      </c>
      <c r="I38" s="43">
        <v>20.100000000000001</v>
      </c>
      <c r="J38" s="43">
        <v>94.7</v>
      </c>
      <c r="K38" s="44"/>
      <c r="L38" s="43">
        <v>3.84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33.1</v>
      </c>
      <c r="H42" s="19">
        <f t="shared" ref="H42" si="11">SUM(H33:H41)</f>
        <v>29.999999999999996</v>
      </c>
      <c r="I42" s="19">
        <f t="shared" ref="I42" si="12">SUM(I33:I41)</f>
        <v>111.1</v>
      </c>
      <c r="J42" s="19">
        <f t="shared" ref="J42:L42" si="13">SUM(J33:J41)</f>
        <v>848.09999999999991</v>
      </c>
      <c r="K42" s="25"/>
      <c r="L42" s="19">
        <f t="shared" si="13"/>
        <v>110.17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1340</v>
      </c>
      <c r="G43" s="32">
        <f t="shared" ref="G43" si="14">G32+G42</f>
        <v>62</v>
      </c>
      <c r="H43" s="32">
        <f t="shared" ref="H43" si="15">H32+H42</f>
        <v>55.699999999999996</v>
      </c>
      <c r="I43" s="32">
        <f t="shared" ref="I43" si="16">I32+I42</f>
        <v>193.59999999999997</v>
      </c>
      <c r="J43" s="32">
        <f t="shared" ref="J43:L43" si="17">J32+J42</f>
        <v>1527.1</v>
      </c>
      <c r="K43" s="32"/>
      <c r="L43" s="32">
        <f t="shared" si="17"/>
        <v>188.85000000000002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16.2</v>
      </c>
      <c r="H44" s="40">
        <v>20.8</v>
      </c>
      <c r="I44" s="40">
        <v>28.9</v>
      </c>
      <c r="J44" s="40">
        <v>368.6</v>
      </c>
      <c r="K44" s="41">
        <v>259</v>
      </c>
      <c r="L44" s="40">
        <v>62.92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</v>
      </c>
      <c r="I46" s="43">
        <v>25.7</v>
      </c>
      <c r="J46" s="43">
        <v>105</v>
      </c>
      <c r="K46" s="44">
        <v>436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4.5999999999999996</v>
      </c>
      <c r="H47" s="43">
        <v>0.4</v>
      </c>
      <c r="I47" s="43">
        <v>30.1</v>
      </c>
      <c r="J47" s="43">
        <v>142.1</v>
      </c>
      <c r="K47" s="44"/>
      <c r="L47" s="43">
        <v>5.76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</v>
      </c>
      <c r="H51" s="19">
        <f t="shared" ref="H51" si="19">SUM(H44:H50)</f>
        <v>21.2</v>
      </c>
      <c r="I51" s="19">
        <f t="shared" ref="I51" si="20">SUM(I44:I50)</f>
        <v>84.699999999999989</v>
      </c>
      <c r="J51" s="19">
        <f t="shared" ref="J51:L51" si="21">SUM(J44:J50)</f>
        <v>615.70000000000005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0.5</v>
      </c>
      <c r="H52" s="43">
        <v>0.1</v>
      </c>
      <c r="I52" s="43">
        <v>1.5</v>
      </c>
      <c r="J52" s="43">
        <v>8.4</v>
      </c>
      <c r="K52" s="44"/>
      <c r="L52" s="43">
        <v>18.02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2</v>
      </c>
      <c r="H53" s="43">
        <v>6</v>
      </c>
      <c r="I53" s="43">
        <v>12</v>
      </c>
      <c r="J53" s="43">
        <v>108.4</v>
      </c>
      <c r="K53" s="44">
        <v>82</v>
      </c>
      <c r="L53" s="43">
        <v>15.39</v>
      </c>
    </row>
    <row r="54" spans="1:12" ht="15" x14ac:dyDescent="0.25">
      <c r="A54" s="23"/>
      <c r="B54" s="15"/>
      <c r="C54" s="11"/>
      <c r="D54" s="7" t="s">
        <v>28</v>
      </c>
      <c r="E54" s="39" t="s">
        <v>51</v>
      </c>
      <c r="F54" s="40">
        <v>250</v>
      </c>
      <c r="G54" s="40">
        <v>16.2</v>
      </c>
      <c r="H54" s="40">
        <v>20.8</v>
      </c>
      <c r="I54" s="40">
        <v>28.9</v>
      </c>
      <c r="J54" s="40">
        <v>368.6</v>
      </c>
      <c r="K54" s="41">
        <v>259</v>
      </c>
      <c r="L54" s="40">
        <v>62.92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0.2</v>
      </c>
      <c r="H56" s="43">
        <v>0</v>
      </c>
      <c r="I56" s="43">
        <v>25.7</v>
      </c>
      <c r="J56" s="43">
        <v>105</v>
      </c>
      <c r="K56" s="44">
        <v>436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3.1</v>
      </c>
      <c r="H57" s="43">
        <v>0.2</v>
      </c>
      <c r="I57" s="43">
        <v>20.100000000000001</v>
      </c>
      <c r="J57" s="43">
        <v>94.7</v>
      </c>
      <c r="K57" s="44"/>
      <c r="L57" s="43">
        <v>3.84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22</v>
      </c>
      <c r="H61" s="19">
        <f t="shared" ref="H61" si="23">SUM(H52:H60)</f>
        <v>27.099999999999998</v>
      </c>
      <c r="I61" s="19">
        <f t="shared" ref="I61" si="24">SUM(I52:I60)</f>
        <v>88.199999999999989</v>
      </c>
      <c r="J61" s="19">
        <f t="shared" ref="J61:L61" si="25">SUM(J52:J60)</f>
        <v>685.10000000000014</v>
      </c>
      <c r="K61" s="25"/>
      <c r="L61" s="19">
        <f t="shared" si="25"/>
        <v>110.17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1310</v>
      </c>
      <c r="G62" s="32">
        <f t="shared" ref="G62" si="26">G51+G61</f>
        <v>43</v>
      </c>
      <c r="H62" s="32">
        <f t="shared" ref="H62" si="27">H51+H61</f>
        <v>48.3</v>
      </c>
      <c r="I62" s="32">
        <f t="shared" ref="I62" si="28">I51+I61</f>
        <v>172.89999999999998</v>
      </c>
      <c r="J62" s="32">
        <f t="shared" ref="J62:L62" si="29">J51+J61</f>
        <v>1300.8000000000002</v>
      </c>
      <c r="K62" s="32"/>
      <c r="L62" s="32">
        <f t="shared" si="29"/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90</v>
      </c>
      <c r="G63" s="40">
        <v>9.4</v>
      </c>
      <c r="H63" s="40">
        <v>11.4</v>
      </c>
      <c r="I63" s="40">
        <v>2.2999999999999998</v>
      </c>
      <c r="J63" s="40">
        <v>149.80000000000001</v>
      </c>
      <c r="K63" s="41">
        <v>270</v>
      </c>
      <c r="L63" s="40">
        <v>54.11</v>
      </c>
    </row>
    <row r="64" spans="1:12" ht="15" x14ac:dyDescent="0.25">
      <c r="A64" s="23"/>
      <c r="B64" s="15"/>
      <c r="C64" s="11"/>
      <c r="D64" s="6"/>
      <c r="E64" s="42" t="s">
        <v>85</v>
      </c>
      <c r="F64" s="43">
        <v>150</v>
      </c>
      <c r="G64" s="43">
        <v>3.7</v>
      </c>
      <c r="H64" s="43">
        <v>5.9</v>
      </c>
      <c r="I64" s="43">
        <v>38.799999999999997</v>
      </c>
      <c r="J64" s="43">
        <v>223.4</v>
      </c>
      <c r="K64" s="44">
        <v>304</v>
      </c>
      <c r="L64" s="43">
        <v>9.48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5.12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3.84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86</v>
      </c>
      <c r="F68" s="43">
        <v>50</v>
      </c>
      <c r="G68" s="43">
        <v>0.8</v>
      </c>
      <c r="H68" s="43">
        <v>2.5</v>
      </c>
      <c r="I68" s="43">
        <v>4.5</v>
      </c>
      <c r="J68" s="43">
        <v>44.2</v>
      </c>
      <c r="K68" s="44">
        <v>45</v>
      </c>
      <c r="L68" s="43">
        <v>6.13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17.000000000000004</v>
      </c>
      <c r="H70" s="19">
        <f t="shared" ref="H70" si="31">SUM(H63:H69)</f>
        <v>20</v>
      </c>
      <c r="I70" s="19">
        <f t="shared" ref="I70" si="32">SUM(I63:I69)</f>
        <v>85.1</v>
      </c>
      <c r="J70" s="19">
        <f t="shared" ref="J70:L70" si="33">SUM(J63:J69)</f>
        <v>589.50000000000011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100</v>
      </c>
      <c r="G71" s="43">
        <v>1.5</v>
      </c>
      <c r="H71" s="43">
        <v>5.0999999999999996</v>
      </c>
      <c r="I71" s="43">
        <v>8.9</v>
      </c>
      <c r="J71" s="43">
        <v>88.3</v>
      </c>
      <c r="K71" s="44">
        <v>45</v>
      </c>
      <c r="L71" s="43">
        <v>12.26</v>
      </c>
    </row>
    <row r="72" spans="1:12" ht="15.75" thickBot="1" x14ac:dyDescent="0.3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2.4</v>
      </c>
      <c r="H72" s="43">
        <v>6</v>
      </c>
      <c r="I72" s="43">
        <v>17.3</v>
      </c>
      <c r="J72" s="43">
        <v>135.5</v>
      </c>
      <c r="K72" s="44">
        <v>96</v>
      </c>
      <c r="L72" s="43">
        <v>23.84</v>
      </c>
    </row>
    <row r="73" spans="1:12" ht="15" x14ac:dyDescent="0.25">
      <c r="A73" s="23"/>
      <c r="B73" s="15"/>
      <c r="C73" s="11"/>
      <c r="D73" s="7" t="s">
        <v>28</v>
      </c>
      <c r="E73" s="39" t="s">
        <v>84</v>
      </c>
      <c r="F73" s="40">
        <v>90</v>
      </c>
      <c r="G73" s="40">
        <v>9.4</v>
      </c>
      <c r="H73" s="40">
        <v>11.4</v>
      </c>
      <c r="I73" s="40">
        <v>2.2999999999999998</v>
      </c>
      <c r="J73" s="40">
        <v>149.80000000000001</v>
      </c>
      <c r="K73" s="41">
        <v>270</v>
      </c>
      <c r="L73" s="40">
        <v>54.11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200</v>
      </c>
      <c r="G74" s="43">
        <v>4.9000000000000004</v>
      </c>
      <c r="H74" s="43">
        <v>7.9</v>
      </c>
      <c r="I74" s="43">
        <v>51.8</v>
      </c>
      <c r="J74" s="43">
        <v>297.89999999999998</v>
      </c>
      <c r="K74" s="44">
        <v>304</v>
      </c>
      <c r="L74" s="43">
        <v>9.48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77.400000000000006</v>
      </c>
      <c r="K75" s="44">
        <v>349</v>
      </c>
      <c r="L75" s="43">
        <v>5.12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3.1</v>
      </c>
      <c r="H76" s="43">
        <v>0.2</v>
      </c>
      <c r="I76" s="43">
        <v>20.100000000000001</v>
      </c>
      <c r="J76" s="43">
        <v>94.7</v>
      </c>
      <c r="K76" s="44"/>
      <c r="L76" s="43">
        <v>3.84</v>
      </c>
    </row>
    <row r="77" spans="1:12" ht="15" x14ac:dyDescent="0.25">
      <c r="A77" s="23"/>
      <c r="B77" s="15"/>
      <c r="C77" s="11"/>
      <c r="D77" s="7" t="s">
        <v>32</v>
      </c>
      <c r="E77" s="42" t="s">
        <v>87</v>
      </c>
      <c r="F77" s="43">
        <v>15</v>
      </c>
      <c r="G77" s="43">
        <v>1</v>
      </c>
      <c r="H77" s="43">
        <v>0.1</v>
      </c>
      <c r="I77" s="43">
        <v>6.4</v>
      </c>
      <c r="J77" s="43">
        <v>30.6</v>
      </c>
      <c r="K77" s="44"/>
      <c r="L77" s="43">
        <v>1.52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895</v>
      </c>
      <c r="G80" s="19">
        <f t="shared" ref="G80" si="34">SUM(G71:G79)</f>
        <v>22.300000000000004</v>
      </c>
      <c r="H80" s="19">
        <f t="shared" ref="H80" si="35">SUM(H71:H79)</f>
        <v>30.7</v>
      </c>
      <c r="I80" s="19">
        <f t="shared" ref="I80" si="36">SUM(I71:I79)</f>
        <v>126.19999999999999</v>
      </c>
      <c r="J80" s="19">
        <f t="shared" ref="J80:L80" si="37">SUM(J71:J79)</f>
        <v>874.2</v>
      </c>
      <c r="K80" s="25"/>
      <c r="L80" s="19">
        <f t="shared" si="37"/>
        <v>110.17000000000002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1425</v>
      </c>
      <c r="G81" s="32">
        <f t="shared" ref="G81" si="38">G70+G80</f>
        <v>39.300000000000011</v>
      </c>
      <c r="H81" s="32">
        <f t="shared" ref="H81" si="39">H70+H80</f>
        <v>50.7</v>
      </c>
      <c r="I81" s="32">
        <f t="shared" ref="I81" si="40">I70+I80</f>
        <v>211.29999999999998</v>
      </c>
      <c r="J81" s="32">
        <f t="shared" ref="J81:L81" si="41">J70+J80</f>
        <v>1463.7000000000003</v>
      </c>
      <c r="K81" s="32"/>
      <c r="L81" s="32">
        <f t="shared" si="41"/>
        <v>188.85000000000002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80</v>
      </c>
      <c r="G82" s="40">
        <v>9.4</v>
      </c>
      <c r="H82" s="40">
        <v>11.4</v>
      </c>
      <c r="I82" s="40">
        <v>3</v>
      </c>
      <c r="J82" s="40">
        <v>151.69999999999999</v>
      </c>
      <c r="K82" s="41">
        <v>271</v>
      </c>
      <c r="L82" s="40">
        <v>39.07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200</v>
      </c>
      <c r="G83" s="43">
        <v>4.5</v>
      </c>
      <c r="H83" s="43">
        <v>7.1</v>
      </c>
      <c r="I83" s="43">
        <v>30.4</v>
      </c>
      <c r="J83" s="43">
        <v>203.6</v>
      </c>
      <c r="K83" s="44">
        <v>312</v>
      </c>
      <c r="L83" s="43">
        <v>30.88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 t="s">
        <v>47</v>
      </c>
      <c r="G84" s="43">
        <v>0.1</v>
      </c>
      <c r="H84" s="43">
        <v>0.1</v>
      </c>
      <c r="I84" s="43">
        <v>14.9</v>
      </c>
      <c r="J84" s="43">
        <v>60.8</v>
      </c>
      <c r="K84" s="44">
        <v>377</v>
      </c>
      <c r="L84" s="43">
        <v>4.8899999999999997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3.84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17.100000000000001</v>
      </c>
      <c r="H89" s="19">
        <f t="shared" ref="H89" si="43">SUM(H82:H88)</f>
        <v>18.8</v>
      </c>
      <c r="I89" s="19">
        <f t="shared" ref="I89" si="44">SUM(I82:I88)</f>
        <v>68.400000000000006</v>
      </c>
      <c r="J89" s="19">
        <f t="shared" ref="J89:L89" si="45">SUM(J82:J88)</f>
        <v>510.79999999999995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42" t="s">
        <v>88</v>
      </c>
      <c r="F91" s="43">
        <v>250</v>
      </c>
      <c r="G91" s="43">
        <v>6</v>
      </c>
      <c r="H91" s="43">
        <v>6.4</v>
      </c>
      <c r="I91" s="43">
        <v>10.7</v>
      </c>
      <c r="J91" s="43">
        <v>124.6</v>
      </c>
      <c r="K91" s="44">
        <v>99</v>
      </c>
      <c r="L91" s="43">
        <v>34.090000000000003</v>
      </c>
    </row>
    <row r="92" spans="1:12" ht="15" x14ac:dyDescent="0.25">
      <c r="A92" s="23"/>
      <c r="B92" s="15"/>
      <c r="C92" s="11"/>
      <c r="D92" s="7" t="s">
        <v>28</v>
      </c>
      <c r="E92" s="39" t="s">
        <v>74</v>
      </c>
      <c r="F92" s="40">
        <v>80</v>
      </c>
      <c r="G92" s="40">
        <v>9.4</v>
      </c>
      <c r="H92" s="40">
        <v>11.4</v>
      </c>
      <c r="I92" s="40">
        <v>3</v>
      </c>
      <c r="J92" s="40">
        <v>151.69999999999999</v>
      </c>
      <c r="K92" s="41">
        <v>271</v>
      </c>
      <c r="L92" s="40">
        <v>39.07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3.3</v>
      </c>
      <c r="H93" s="43">
        <v>5.3</v>
      </c>
      <c r="I93" s="43">
        <v>22.8</v>
      </c>
      <c r="J93" s="43">
        <v>152.69999999999999</v>
      </c>
      <c r="K93" s="44">
        <v>312</v>
      </c>
      <c r="L93" s="43">
        <v>30.88</v>
      </c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 t="s">
        <v>43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2.29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3.1</v>
      </c>
      <c r="H95" s="43">
        <v>0.2</v>
      </c>
      <c r="I95" s="43">
        <v>20.100000000000001</v>
      </c>
      <c r="J95" s="43">
        <v>94.7</v>
      </c>
      <c r="K95" s="44"/>
      <c r="L95" s="43">
        <v>3.84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520</v>
      </c>
      <c r="G99" s="19">
        <f t="shared" ref="G99" si="46">SUM(G90:G98)</f>
        <v>21.900000000000002</v>
      </c>
      <c r="H99" s="19">
        <f t="shared" ref="H99" si="47">SUM(H90:H98)</f>
        <v>23.3</v>
      </c>
      <c r="I99" s="19">
        <f t="shared" ref="I99" si="48">SUM(I90:I98)</f>
        <v>71.300000000000011</v>
      </c>
      <c r="J99" s="19">
        <f t="shared" ref="J99:L99" si="49">SUM(J90:J98)</f>
        <v>583</v>
      </c>
      <c r="K99" s="25"/>
      <c r="L99" s="19">
        <f t="shared" si="49"/>
        <v>110.17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840</v>
      </c>
      <c r="G100" s="32">
        <f t="shared" ref="G100" si="50">G89+G99</f>
        <v>39</v>
      </c>
      <c r="H100" s="32">
        <f t="shared" ref="H100" si="51">H89+H99</f>
        <v>42.1</v>
      </c>
      <c r="I100" s="32">
        <f t="shared" ref="I100" si="52">I89+I99</f>
        <v>139.70000000000002</v>
      </c>
      <c r="J100" s="32">
        <f t="shared" ref="J100:L100" si="53">J89+J99</f>
        <v>1093.8</v>
      </c>
      <c r="K100" s="32"/>
      <c r="L100" s="32">
        <f t="shared" si="53"/>
        <v>188.85000000000002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60</v>
      </c>
      <c r="G101" s="40">
        <v>6.7</v>
      </c>
      <c r="H101" s="40">
        <v>14.7</v>
      </c>
      <c r="I101" s="40">
        <v>0.2</v>
      </c>
      <c r="J101" s="40">
        <v>160.1</v>
      </c>
      <c r="K101" s="41">
        <v>254</v>
      </c>
      <c r="L101" s="40">
        <v>27.15</v>
      </c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150</v>
      </c>
      <c r="G102" s="43">
        <v>5.5</v>
      </c>
      <c r="H102" s="43">
        <v>5.0999999999999996</v>
      </c>
      <c r="I102" s="43">
        <v>34.9</v>
      </c>
      <c r="J102" s="43">
        <v>207.1</v>
      </c>
      <c r="K102" s="44">
        <v>202.1</v>
      </c>
      <c r="L102" s="43">
        <v>10.78</v>
      </c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0.3</v>
      </c>
      <c r="H103" s="43">
        <v>0.1</v>
      </c>
      <c r="I103" s="43">
        <v>27.3</v>
      </c>
      <c r="J103" s="43">
        <v>113.1</v>
      </c>
      <c r="K103" s="44">
        <v>324.2</v>
      </c>
      <c r="L103" s="43">
        <v>13.57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3.84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89</v>
      </c>
      <c r="F106" s="43">
        <v>60</v>
      </c>
      <c r="G106" s="43">
        <v>1.1000000000000001</v>
      </c>
      <c r="H106" s="43">
        <v>5.3</v>
      </c>
      <c r="I106" s="43">
        <v>4.5999999999999996</v>
      </c>
      <c r="J106" s="43">
        <v>71.400000000000006</v>
      </c>
      <c r="K106" s="44"/>
      <c r="L106" s="43">
        <v>9.99</v>
      </c>
    </row>
    <row r="107" spans="1:12" ht="15" x14ac:dyDescent="0.25">
      <c r="A107" s="23"/>
      <c r="B107" s="15"/>
      <c r="C107" s="11"/>
      <c r="D107" s="6"/>
      <c r="E107" s="42" t="s">
        <v>90</v>
      </c>
      <c r="F107" s="43">
        <v>50</v>
      </c>
      <c r="G107" s="43">
        <v>0</v>
      </c>
      <c r="H107" s="43">
        <v>0</v>
      </c>
      <c r="I107" s="43">
        <v>0</v>
      </c>
      <c r="J107" s="43">
        <v>0</v>
      </c>
      <c r="K107" s="44"/>
      <c r="L107" s="43">
        <v>13.35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16.7</v>
      </c>
      <c r="H108" s="19">
        <f t="shared" si="54"/>
        <v>25.4</v>
      </c>
      <c r="I108" s="19">
        <f t="shared" si="54"/>
        <v>87.1</v>
      </c>
      <c r="J108" s="19">
        <f t="shared" si="54"/>
        <v>646.4</v>
      </c>
      <c r="K108" s="25"/>
      <c r="L108" s="19">
        <f t="shared" ref="L108" si="55">SUM(L101:L107)</f>
        <v>78.679999999999993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1.1000000000000001</v>
      </c>
      <c r="H109" s="43">
        <v>5.3</v>
      </c>
      <c r="I109" s="43">
        <v>4.5999999999999996</v>
      </c>
      <c r="J109" s="43">
        <v>71.400000000000006</v>
      </c>
      <c r="K109" s="44"/>
      <c r="L109" s="43">
        <v>9.99</v>
      </c>
    </row>
    <row r="110" spans="1:12" ht="15.75" thickBot="1" x14ac:dyDescent="0.3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9.5</v>
      </c>
      <c r="H110" s="43">
        <v>8.8000000000000007</v>
      </c>
      <c r="I110" s="43">
        <v>23.1</v>
      </c>
      <c r="J110" s="43">
        <v>210.4</v>
      </c>
      <c r="K110" s="44">
        <v>108</v>
      </c>
      <c r="L110" s="43">
        <v>29.94</v>
      </c>
    </row>
    <row r="111" spans="1:12" ht="15" x14ac:dyDescent="0.25">
      <c r="A111" s="23"/>
      <c r="B111" s="15"/>
      <c r="C111" s="11"/>
      <c r="D111" s="7" t="s">
        <v>28</v>
      </c>
      <c r="E111" s="39" t="s">
        <v>60</v>
      </c>
      <c r="F111" s="40">
        <v>60</v>
      </c>
      <c r="G111" s="40">
        <v>6.7</v>
      </c>
      <c r="H111" s="40">
        <v>14.7</v>
      </c>
      <c r="I111" s="40">
        <v>0.2</v>
      </c>
      <c r="J111" s="40">
        <v>160.1</v>
      </c>
      <c r="K111" s="41">
        <v>254</v>
      </c>
      <c r="L111" s="40">
        <v>27.15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200</v>
      </c>
      <c r="G112" s="43">
        <v>7.3</v>
      </c>
      <c r="H112" s="43">
        <v>6.6</v>
      </c>
      <c r="I112" s="43">
        <v>46.5</v>
      </c>
      <c r="J112" s="43">
        <v>274.5</v>
      </c>
      <c r="K112" s="44">
        <v>202.1</v>
      </c>
      <c r="L112" s="43">
        <v>10.78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0.3</v>
      </c>
      <c r="H113" s="43">
        <v>0.1</v>
      </c>
      <c r="I113" s="43">
        <v>27.3</v>
      </c>
      <c r="J113" s="43">
        <v>113.1</v>
      </c>
      <c r="K113" s="44">
        <v>342.2</v>
      </c>
      <c r="L113" s="43">
        <v>13.57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3.1</v>
      </c>
      <c r="H114" s="43">
        <v>0.2</v>
      </c>
      <c r="I114" s="43">
        <v>20.100000000000001</v>
      </c>
      <c r="J114" s="43">
        <v>94.7</v>
      </c>
      <c r="K114" s="44"/>
      <c r="L114" s="43">
        <v>3.84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90</v>
      </c>
      <c r="F116" s="43">
        <v>50</v>
      </c>
      <c r="G116" s="43">
        <v>0</v>
      </c>
      <c r="H116" s="43">
        <v>0</v>
      </c>
      <c r="I116" s="43">
        <v>0</v>
      </c>
      <c r="J116" s="43">
        <v>0</v>
      </c>
      <c r="K116" s="44"/>
      <c r="L116" s="43">
        <v>14.9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28.000000000000004</v>
      </c>
      <c r="H118" s="19">
        <f t="shared" si="56"/>
        <v>35.700000000000003</v>
      </c>
      <c r="I118" s="19">
        <f t="shared" si="56"/>
        <v>121.80000000000001</v>
      </c>
      <c r="J118" s="19">
        <f t="shared" si="56"/>
        <v>924.2</v>
      </c>
      <c r="K118" s="25"/>
      <c r="L118" s="19">
        <f t="shared" ref="L118" si="57">SUM(L109:L117)</f>
        <v>110.17000000000002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1420</v>
      </c>
      <c r="G119" s="32">
        <f t="shared" ref="G119" si="58">G108+G118</f>
        <v>44.7</v>
      </c>
      <c r="H119" s="32">
        <f t="shared" ref="H119" si="59">H108+H118</f>
        <v>61.1</v>
      </c>
      <c r="I119" s="32">
        <f t="shared" ref="I119" si="60">I108+I118</f>
        <v>208.9</v>
      </c>
      <c r="J119" s="32">
        <f t="shared" ref="J119:L119" si="61">J108+J118</f>
        <v>1570.6</v>
      </c>
      <c r="K119" s="32"/>
      <c r="L119" s="32">
        <f t="shared" si="61"/>
        <v>188.85000000000002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80</v>
      </c>
      <c r="G120" s="40">
        <v>20</v>
      </c>
      <c r="H120" s="40">
        <v>20.399999999999999</v>
      </c>
      <c r="I120" s="40">
        <v>10</v>
      </c>
      <c r="J120" s="40">
        <v>303.89999999999998</v>
      </c>
      <c r="K120" s="41">
        <v>295</v>
      </c>
      <c r="L120" s="40">
        <v>58.62</v>
      </c>
    </row>
    <row r="121" spans="1:12" ht="15" x14ac:dyDescent="0.25">
      <c r="A121" s="14"/>
      <c r="B121" s="15"/>
      <c r="C121" s="11"/>
      <c r="D121" s="6"/>
      <c r="E121" s="42" t="s">
        <v>75</v>
      </c>
      <c r="F121" s="43">
        <v>200</v>
      </c>
      <c r="G121" s="43">
        <v>11.5</v>
      </c>
      <c r="H121" s="43">
        <v>9.8000000000000007</v>
      </c>
      <c r="I121" s="43">
        <v>52.1</v>
      </c>
      <c r="J121" s="43">
        <v>342</v>
      </c>
      <c r="K121" s="44">
        <v>171.1</v>
      </c>
      <c r="L121" s="43">
        <v>7.78</v>
      </c>
    </row>
    <row r="122" spans="1:12" ht="15" x14ac:dyDescent="0.2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0.2</v>
      </c>
      <c r="H122" s="43">
        <v>0</v>
      </c>
      <c r="I122" s="43">
        <v>25.7</v>
      </c>
      <c r="J122" s="43">
        <v>105</v>
      </c>
      <c r="K122" s="44">
        <v>436</v>
      </c>
      <c r="L122" s="43">
        <v>6.46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3.84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50</v>
      </c>
      <c r="G125" s="43">
        <v>0.4</v>
      </c>
      <c r="H125" s="43">
        <v>2.5</v>
      </c>
      <c r="I125" s="43">
        <v>2.5</v>
      </c>
      <c r="J125" s="43">
        <v>33.799999999999997</v>
      </c>
      <c r="K125" s="44">
        <v>348</v>
      </c>
      <c r="L125" s="43">
        <v>1.98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35.199999999999996</v>
      </c>
      <c r="H127" s="19">
        <f t="shared" si="62"/>
        <v>32.9</v>
      </c>
      <c r="I127" s="19">
        <f t="shared" si="62"/>
        <v>110.4</v>
      </c>
      <c r="J127" s="19">
        <f t="shared" si="62"/>
        <v>879.4</v>
      </c>
      <c r="K127" s="25"/>
      <c r="L127" s="19">
        <f t="shared" ref="L127" si="63">SUM(L120:L126)</f>
        <v>78.679999999999993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1.9</v>
      </c>
      <c r="H129" s="43">
        <v>5.8</v>
      </c>
      <c r="I129" s="43">
        <v>9.1</v>
      </c>
      <c r="J129" s="43">
        <v>99.3</v>
      </c>
      <c r="K129" s="44">
        <v>88</v>
      </c>
      <c r="L129" s="43">
        <v>20.170000000000002</v>
      </c>
    </row>
    <row r="130" spans="1:12" ht="15" x14ac:dyDescent="0.25">
      <c r="A130" s="14"/>
      <c r="B130" s="15"/>
      <c r="C130" s="11"/>
      <c r="D130" s="7" t="s">
        <v>28</v>
      </c>
      <c r="E130" s="39" t="s">
        <v>45</v>
      </c>
      <c r="F130" s="40">
        <v>80</v>
      </c>
      <c r="G130" s="40">
        <v>20</v>
      </c>
      <c r="H130" s="40">
        <v>20.399999999999999</v>
      </c>
      <c r="I130" s="40">
        <v>10</v>
      </c>
      <c r="J130" s="40">
        <v>303.89999999999998</v>
      </c>
      <c r="K130" s="41">
        <v>295</v>
      </c>
      <c r="L130" s="40">
        <v>58.62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200</v>
      </c>
      <c r="G131" s="43">
        <v>11.5</v>
      </c>
      <c r="H131" s="43">
        <v>9.8000000000000007</v>
      </c>
      <c r="I131" s="43">
        <v>52.1</v>
      </c>
      <c r="J131" s="43">
        <v>342</v>
      </c>
      <c r="K131" s="44">
        <v>171.1</v>
      </c>
      <c r="L131" s="43">
        <v>7.78</v>
      </c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0.2</v>
      </c>
      <c r="H132" s="43">
        <v>0</v>
      </c>
      <c r="I132" s="43">
        <v>25.7</v>
      </c>
      <c r="J132" s="43">
        <v>105</v>
      </c>
      <c r="K132" s="44">
        <v>436</v>
      </c>
      <c r="L132" s="43">
        <v>15.86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4.5999999999999996</v>
      </c>
      <c r="H133" s="43">
        <v>0.4</v>
      </c>
      <c r="I133" s="43">
        <v>30.1</v>
      </c>
      <c r="J133" s="43">
        <v>142.1</v>
      </c>
      <c r="K133" s="44"/>
      <c r="L133" s="43">
        <v>5.76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63</v>
      </c>
      <c r="F135" s="43">
        <v>50</v>
      </c>
      <c r="G135" s="43">
        <v>0.4</v>
      </c>
      <c r="H135" s="43">
        <v>2.5</v>
      </c>
      <c r="I135" s="43">
        <v>2.5</v>
      </c>
      <c r="J135" s="43">
        <v>33.799999999999997</v>
      </c>
      <c r="K135" s="44">
        <v>348</v>
      </c>
      <c r="L135" s="43">
        <v>1.98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38.6</v>
      </c>
      <c r="H137" s="19">
        <f t="shared" si="64"/>
        <v>38.9</v>
      </c>
      <c r="I137" s="19">
        <f t="shared" si="64"/>
        <v>129.5</v>
      </c>
      <c r="J137" s="19">
        <f t="shared" si="64"/>
        <v>1026.1000000000001</v>
      </c>
      <c r="K137" s="25"/>
      <c r="L137" s="19">
        <f t="shared" ref="L137" si="65">SUM(L128:L136)</f>
        <v>110.17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1410</v>
      </c>
      <c r="G138" s="32">
        <f t="shared" ref="G138" si="66">G127+G137</f>
        <v>73.8</v>
      </c>
      <c r="H138" s="32">
        <f t="shared" ref="H138" si="67">H127+H137</f>
        <v>71.8</v>
      </c>
      <c r="I138" s="32">
        <f t="shared" ref="I138" si="68">I127+I137</f>
        <v>239.9</v>
      </c>
      <c r="J138" s="32">
        <f t="shared" ref="J138:L138" si="69">J127+J137</f>
        <v>1905.5</v>
      </c>
      <c r="K138" s="32"/>
      <c r="L138" s="32">
        <f t="shared" si="69"/>
        <v>188.85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215</v>
      </c>
      <c r="G139" s="40">
        <v>7.2</v>
      </c>
      <c r="H139" s="40">
        <v>10.5</v>
      </c>
      <c r="I139" s="40">
        <v>40.299999999999997</v>
      </c>
      <c r="J139" s="40">
        <v>285.5</v>
      </c>
      <c r="K139" s="41">
        <v>187</v>
      </c>
      <c r="L139" s="40">
        <v>35.630000000000003</v>
      </c>
    </row>
    <row r="140" spans="1:12" ht="15" x14ac:dyDescent="0.25">
      <c r="A140" s="23"/>
      <c r="B140" s="15"/>
      <c r="C140" s="11"/>
      <c r="D140" s="6"/>
      <c r="E140" s="42" t="s">
        <v>94</v>
      </c>
      <c r="F140" s="43" t="s">
        <v>95</v>
      </c>
      <c r="G140" s="43">
        <v>7.5</v>
      </c>
      <c r="H140" s="43">
        <v>14.8</v>
      </c>
      <c r="I140" s="43">
        <v>23.2</v>
      </c>
      <c r="J140" s="43">
        <v>256.89999999999998</v>
      </c>
      <c r="K140" s="44">
        <v>1</v>
      </c>
      <c r="L140" s="43">
        <v>37.93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5.12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415</v>
      </c>
      <c r="G146" s="19">
        <f t="shared" ref="G146:J146" si="70">SUM(G139:G145)</f>
        <v>14.7</v>
      </c>
      <c r="H146" s="19">
        <f t="shared" si="70"/>
        <v>25.3</v>
      </c>
      <c r="I146" s="19">
        <f t="shared" si="70"/>
        <v>82.9</v>
      </c>
      <c r="J146" s="19">
        <f t="shared" si="70"/>
        <v>619.79999999999995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7.6</v>
      </c>
      <c r="H148" s="43">
        <v>7.5</v>
      </c>
      <c r="I148" s="43">
        <v>17.399999999999999</v>
      </c>
      <c r="J148" s="43">
        <v>168</v>
      </c>
      <c r="K148" s="44">
        <v>101</v>
      </c>
      <c r="L148" s="43">
        <v>34.71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12.1</v>
      </c>
      <c r="H149" s="43">
        <v>17.8</v>
      </c>
      <c r="I149" s="43">
        <v>6.3</v>
      </c>
      <c r="J149" s="43">
        <v>233.8</v>
      </c>
      <c r="K149" s="44">
        <v>297</v>
      </c>
      <c r="L149" s="43">
        <v>49.89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200</v>
      </c>
      <c r="G150" s="43">
        <v>21</v>
      </c>
      <c r="H150" s="43">
        <v>7.1</v>
      </c>
      <c r="I150" s="43">
        <v>43.9</v>
      </c>
      <c r="J150" s="43">
        <v>323.2</v>
      </c>
      <c r="K150" s="44">
        <v>306</v>
      </c>
      <c r="L150" s="43">
        <v>16.61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</v>
      </c>
      <c r="H151" s="43">
        <v>0</v>
      </c>
      <c r="I151" s="43">
        <v>19.399999999999999</v>
      </c>
      <c r="J151" s="43">
        <v>77.400000000000006</v>
      </c>
      <c r="K151" s="44">
        <v>349</v>
      </c>
      <c r="L151" s="43">
        <v>5.12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3.1</v>
      </c>
      <c r="H152" s="43">
        <v>0.2</v>
      </c>
      <c r="I152" s="43">
        <v>20.100000000000001</v>
      </c>
      <c r="J152" s="43">
        <v>94.7</v>
      </c>
      <c r="K152" s="44"/>
      <c r="L152" s="43">
        <v>3.84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43.800000000000004</v>
      </c>
      <c r="H156" s="19">
        <f t="shared" si="72"/>
        <v>32.6</v>
      </c>
      <c r="I156" s="19">
        <f t="shared" si="72"/>
        <v>107.1</v>
      </c>
      <c r="J156" s="19">
        <f t="shared" si="72"/>
        <v>897.1</v>
      </c>
      <c r="K156" s="25"/>
      <c r="L156" s="19">
        <f t="shared" ref="L156" si="73">SUM(L147:L155)</f>
        <v>110.17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1195</v>
      </c>
      <c r="G157" s="32">
        <f t="shared" ref="G157" si="74">G146+G156</f>
        <v>58.5</v>
      </c>
      <c r="H157" s="32">
        <f t="shared" ref="H157" si="75">H146+H156</f>
        <v>57.900000000000006</v>
      </c>
      <c r="I157" s="32">
        <f t="shared" ref="I157" si="76">I146+I156</f>
        <v>190</v>
      </c>
      <c r="J157" s="32">
        <f t="shared" ref="J157:L157" si="77">J146+J156</f>
        <v>1516.9</v>
      </c>
      <c r="K157" s="32"/>
      <c r="L157" s="32">
        <f t="shared" si="77"/>
        <v>188.85000000000002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80</v>
      </c>
      <c r="G158" s="40">
        <v>0</v>
      </c>
      <c r="H158" s="40">
        <v>1.2</v>
      </c>
      <c r="I158" s="40">
        <v>0</v>
      </c>
      <c r="J158" s="40">
        <v>10.9</v>
      </c>
      <c r="K158" s="41">
        <v>285</v>
      </c>
      <c r="L158" s="40">
        <v>44.87</v>
      </c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150</v>
      </c>
      <c r="G159" s="43">
        <v>3.3</v>
      </c>
      <c r="H159" s="43">
        <v>5.3</v>
      </c>
      <c r="I159" s="43">
        <v>22.8</v>
      </c>
      <c r="J159" s="43">
        <v>152.69999999999999</v>
      </c>
      <c r="K159" s="44">
        <v>312</v>
      </c>
      <c r="L159" s="43">
        <v>23.16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 t="s">
        <v>47</v>
      </c>
      <c r="G160" s="43">
        <v>0.1</v>
      </c>
      <c r="H160" s="43">
        <v>0.1</v>
      </c>
      <c r="I160" s="43">
        <v>5.5</v>
      </c>
      <c r="J160" s="43">
        <v>60.8</v>
      </c>
      <c r="K160" s="44">
        <v>377</v>
      </c>
      <c r="L160" s="43">
        <v>4.8899999999999997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4.5999999999999996</v>
      </c>
      <c r="H161" s="43">
        <v>0.4</v>
      </c>
      <c r="I161" s="43">
        <v>30.1</v>
      </c>
      <c r="J161" s="43">
        <v>142.1</v>
      </c>
      <c r="K161" s="44"/>
      <c r="L161" s="43">
        <v>5.76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8</v>
      </c>
      <c r="H165" s="19">
        <f t="shared" si="78"/>
        <v>7</v>
      </c>
      <c r="I165" s="19">
        <f t="shared" si="78"/>
        <v>58.400000000000006</v>
      </c>
      <c r="J165" s="19">
        <f t="shared" si="78"/>
        <v>366.5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6.9</v>
      </c>
      <c r="H167" s="43">
        <v>2.9</v>
      </c>
      <c r="I167" s="43">
        <v>17.2</v>
      </c>
      <c r="J167" s="43">
        <v>122.8</v>
      </c>
      <c r="K167" s="44">
        <v>87</v>
      </c>
      <c r="L167" s="43">
        <v>33.020000000000003</v>
      </c>
    </row>
    <row r="168" spans="1:12" ht="15" x14ac:dyDescent="0.25">
      <c r="A168" s="23"/>
      <c r="B168" s="15"/>
      <c r="C168" s="11"/>
      <c r="D168" s="7" t="s">
        <v>28</v>
      </c>
      <c r="E168" s="39" t="s">
        <v>97</v>
      </c>
      <c r="F168" s="40">
        <v>80</v>
      </c>
      <c r="G168" s="40">
        <v>0</v>
      </c>
      <c r="H168" s="40">
        <v>1.2</v>
      </c>
      <c r="I168" s="40">
        <v>0</v>
      </c>
      <c r="J168" s="40">
        <v>10.9</v>
      </c>
      <c r="K168" s="41">
        <v>285</v>
      </c>
      <c r="L168" s="40">
        <v>44.87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200</v>
      </c>
      <c r="G169" s="43">
        <v>4.5</v>
      </c>
      <c r="H169" s="43">
        <v>7.1</v>
      </c>
      <c r="I169" s="43">
        <v>30.3</v>
      </c>
      <c r="J169" s="43">
        <v>203.5</v>
      </c>
      <c r="K169" s="44">
        <v>312</v>
      </c>
      <c r="L169" s="43">
        <v>23.16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 t="s">
        <v>47</v>
      </c>
      <c r="G170" s="43">
        <v>0.1</v>
      </c>
      <c r="H170" s="43">
        <v>0.1</v>
      </c>
      <c r="I170" s="43">
        <v>5.5</v>
      </c>
      <c r="J170" s="43">
        <v>60.8</v>
      </c>
      <c r="K170" s="44">
        <v>377</v>
      </c>
      <c r="L170" s="43">
        <v>4.8899999999999997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3.8</v>
      </c>
      <c r="H171" s="43">
        <v>0.3</v>
      </c>
      <c r="I171" s="43">
        <v>25.1</v>
      </c>
      <c r="J171" s="43">
        <v>25.1</v>
      </c>
      <c r="K171" s="44"/>
      <c r="L171" s="43">
        <v>4.2300000000000004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15.3</v>
      </c>
      <c r="H175" s="19">
        <f t="shared" si="80"/>
        <v>11.6</v>
      </c>
      <c r="I175" s="19">
        <f t="shared" si="80"/>
        <v>78.099999999999994</v>
      </c>
      <c r="J175" s="19">
        <f t="shared" si="80"/>
        <v>423.1</v>
      </c>
      <c r="K175" s="25"/>
      <c r="L175" s="19">
        <f t="shared" ref="L175" si="81">SUM(L166:L174)</f>
        <v>110.17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870</v>
      </c>
      <c r="G176" s="32">
        <f t="shared" ref="G176" si="82">G165+G175</f>
        <v>23.3</v>
      </c>
      <c r="H176" s="32">
        <f t="shared" ref="H176" si="83">H165+H175</f>
        <v>18.600000000000001</v>
      </c>
      <c r="I176" s="32">
        <f t="shared" ref="I176" si="84">I165+I175</f>
        <v>136.5</v>
      </c>
      <c r="J176" s="32">
        <f t="shared" ref="J176:L176" si="85">J165+J175</f>
        <v>789.6</v>
      </c>
      <c r="K176" s="32"/>
      <c r="L176" s="32">
        <f t="shared" si="85"/>
        <v>188.85000000000002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250</v>
      </c>
      <c r="G177" s="40">
        <v>25.3</v>
      </c>
      <c r="H177" s="40">
        <v>29.9</v>
      </c>
      <c r="I177" s="40">
        <v>43.8</v>
      </c>
      <c r="J177" s="40">
        <v>546.20000000000005</v>
      </c>
      <c r="K177" s="41">
        <v>291</v>
      </c>
      <c r="L177" s="40">
        <v>66.489999999999995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0.1</v>
      </c>
      <c r="H179" s="43">
        <v>0.1</v>
      </c>
      <c r="I179" s="43">
        <v>24.9</v>
      </c>
      <c r="J179" s="43">
        <v>100.9</v>
      </c>
      <c r="K179" s="44">
        <v>342.1</v>
      </c>
      <c r="L179" s="43">
        <v>6.43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4.5999999999999996</v>
      </c>
      <c r="H180" s="43">
        <v>0.4</v>
      </c>
      <c r="I180" s="43">
        <v>30.1</v>
      </c>
      <c r="J180" s="43">
        <v>142.1</v>
      </c>
      <c r="K180" s="44"/>
      <c r="L180" s="43">
        <v>5.76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30</v>
      </c>
      <c r="H184" s="19">
        <f t="shared" si="86"/>
        <v>30.4</v>
      </c>
      <c r="I184" s="19">
        <f t="shared" si="86"/>
        <v>98.799999999999983</v>
      </c>
      <c r="J184" s="19">
        <f t="shared" si="86"/>
        <v>789.2</v>
      </c>
      <c r="K184" s="25"/>
      <c r="L184" s="19">
        <f t="shared" ref="L184" si="87">SUM(L177:L183)</f>
        <v>78.679999999999993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25" thickBot="1" x14ac:dyDescent="0.3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8.3000000000000007</v>
      </c>
      <c r="H186" s="43">
        <v>7.6</v>
      </c>
      <c r="I186" s="43">
        <v>20.5</v>
      </c>
      <c r="J186" s="43">
        <v>184.3</v>
      </c>
      <c r="K186" s="44">
        <v>103</v>
      </c>
      <c r="L186" s="43">
        <v>35.729999999999997</v>
      </c>
    </row>
    <row r="187" spans="1:12" ht="15" x14ac:dyDescent="0.25">
      <c r="A187" s="23"/>
      <c r="B187" s="15"/>
      <c r="C187" s="11"/>
      <c r="D187" s="7" t="s">
        <v>28</v>
      </c>
      <c r="E187" s="39" t="s">
        <v>71</v>
      </c>
      <c r="F187" s="40">
        <v>250</v>
      </c>
      <c r="G187" s="40">
        <v>25.3</v>
      </c>
      <c r="H187" s="40">
        <v>29.9</v>
      </c>
      <c r="I187" s="40">
        <v>43.8</v>
      </c>
      <c r="J187" s="40">
        <v>546.20000000000005</v>
      </c>
      <c r="K187" s="41">
        <v>291</v>
      </c>
      <c r="L187" s="40">
        <v>66.489999999999995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0.1</v>
      </c>
      <c r="H189" s="43">
        <v>0.1</v>
      </c>
      <c r="I189" s="43">
        <v>24.9</v>
      </c>
      <c r="J189" s="43">
        <v>100.9</v>
      </c>
      <c r="K189" s="44">
        <v>342.1</v>
      </c>
      <c r="L189" s="43">
        <v>6.43</v>
      </c>
    </row>
    <row r="190" spans="1:12" ht="15" x14ac:dyDescent="0.25">
      <c r="A190" s="23"/>
      <c r="B190" s="15"/>
      <c r="C190" s="11"/>
      <c r="D190" s="7" t="s">
        <v>31</v>
      </c>
      <c r="E190" s="42" t="s">
        <v>98</v>
      </c>
      <c r="F190" s="43">
        <v>15</v>
      </c>
      <c r="G190" s="43">
        <v>1</v>
      </c>
      <c r="H190" s="43">
        <v>0.1</v>
      </c>
      <c r="I190" s="43">
        <v>6.4</v>
      </c>
      <c r="J190" s="43">
        <v>30.6</v>
      </c>
      <c r="K190" s="44"/>
      <c r="L190" s="43">
        <v>1.52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>
        <v>11.3</v>
      </c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34.700000000000003</v>
      </c>
      <c r="H194" s="19">
        <f t="shared" si="88"/>
        <v>37.700000000000003</v>
      </c>
      <c r="I194" s="19">
        <f t="shared" si="88"/>
        <v>106.89999999999999</v>
      </c>
      <c r="J194" s="19">
        <f t="shared" si="88"/>
        <v>862</v>
      </c>
      <c r="K194" s="25"/>
      <c r="L194" s="19">
        <f t="shared" ref="L194" si="89">SUM(L185:L193)</f>
        <v>110.17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1225</v>
      </c>
      <c r="G195" s="32">
        <f t="shared" ref="G195" si="90">G184+G194</f>
        <v>64.7</v>
      </c>
      <c r="H195" s="32">
        <f t="shared" ref="H195" si="91">H184+H194</f>
        <v>68.099999999999994</v>
      </c>
      <c r="I195" s="32">
        <f t="shared" ref="I195" si="92">I184+I194</f>
        <v>205.7</v>
      </c>
      <c r="J195" s="32">
        <f t="shared" ref="J195:L195" si="93">J184+J194</f>
        <v>1651.2</v>
      </c>
      <c r="K195" s="32"/>
      <c r="L195" s="32">
        <f t="shared" si="93"/>
        <v>188.85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51.05</v>
      </c>
      <c r="H196" s="34">
        <f t="shared" si="94"/>
        <v>53.830000000000005</v>
      </c>
      <c r="I196" s="34">
        <f t="shared" si="94"/>
        <v>188.14000000000001</v>
      </c>
      <c r="J196" s="34">
        <f t="shared" si="94"/>
        <v>1448.2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187.56199999999998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2025-09-07T14:40:32Z</dcterms:modified>
</cp:coreProperties>
</file>